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AGI - February 21, 2023/"/>
    </mc:Choice>
  </mc:AlternateContent>
  <xr:revisionPtr revIDLastSave="1" documentId="8_{9DD3CF2B-8924-4F36-A353-7E3899560306}" xr6:coauthVersionLast="47" xr6:coauthVersionMax="47" xr10:uidLastSave="{38241603-5DF0-4D50-BEB7-54CEEE7F30FB}"/>
  <bookViews>
    <workbookView xWindow="-108" yWindow="-108" windowWidth="23256" windowHeight="12576" xr2:uid="{00000000-000D-0000-FFFF-FFFF00000000}"/>
  </bookViews>
  <sheets>
    <sheet name="9-Electrical, Cutters...." sheetId="1" r:id="rId1"/>
  </sheets>
  <definedNames>
    <definedName name="_xlnm.Print_Area" localSheetId="0">'9-Electrical, Cutters....'!$A$1:$H$151</definedName>
    <definedName name="_xlnm.Print_Titles" localSheetId="0">'9-Electrical, Cutters....'!$8:$8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148" i="1" l="1"/>
  <c r="H142" i="1"/>
  <c r="H139" i="1"/>
  <c r="H132" i="1"/>
  <c r="H130" i="1"/>
  <c r="H122" i="1"/>
  <c r="H114" i="1"/>
  <c r="H106" i="1"/>
  <c r="H93" i="1"/>
  <c r="H147" i="1"/>
  <c r="H141" i="1"/>
  <c r="H138" i="1"/>
  <c r="H129" i="1"/>
  <c r="H121" i="1"/>
  <c r="H113" i="1"/>
  <c r="H112" i="1"/>
  <c r="H105" i="1"/>
  <c r="H96" i="1"/>
  <c r="H88" i="1"/>
  <c r="H137" i="1"/>
  <c r="H128" i="1"/>
  <c r="H120" i="1"/>
  <c r="H111" i="1"/>
  <c r="H104" i="1"/>
  <c r="H95" i="1"/>
  <c r="H87" i="1"/>
  <c r="H146" i="1"/>
  <c r="H127" i="1"/>
  <c r="H119" i="1"/>
  <c r="H110" i="1"/>
  <c r="H103" i="1"/>
  <c r="H100" i="1"/>
  <c r="H92" i="1"/>
  <c r="H145" i="1"/>
  <c r="H136" i="1"/>
  <c r="H126" i="1"/>
  <c r="H118" i="1"/>
  <c r="H109" i="1"/>
  <c r="H97" i="1"/>
  <c r="H94" i="1"/>
  <c r="H91" i="1"/>
  <c r="H86" i="1"/>
  <c r="H144" i="1"/>
  <c r="H135" i="1"/>
  <c r="H125" i="1"/>
  <c r="H117" i="1"/>
  <c r="H102" i="1"/>
  <c r="H90" i="1"/>
  <c r="H85" i="1"/>
  <c r="H143" i="1"/>
  <c r="H134" i="1"/>
  <c r="H124" i="1"/>
  <c r="H116" i="1"/>
  <c r="H108" i="1"/>
  <c r="H99" i="1"/>
  <c r="H89" i="1"/>
  <c r="H84" i="1"/>
  <c r="H140" i="1"/>
  <c r="H133" i="1"/>
  <c r="H131" i="1"/>
  <c r="H123" i="1"/>
  <c r="H115" i="1"/>
  <c r="H107" i="1"/>
  <c r="H101" i="1"/>
  <c r="H98" i="1"/>
  <c r="H83" i="1"/>
  <c r="H10" i="1"/>
  <c r="H14" i="1"/>
  <c r="H72" i="1"/>
  <c r="H76" i="1"/>
  <c r="H79" i="1"/>
  <c r="H12" i="1"/>
  <c r="H74" i="1"/>
  <c r="H77" i="1"/>
  <c r="H70" i="1"/>
  <c r="H15" i="1"/>
  <c r="H81" i="1"/>
  <c r="H11" i="1"/>
  <c r="H73" i="1"/>
  <c r="H82" i="1"/>
  <c r="H80" i="1"/>
  <c r="H71" i="1"/>
  <c r="H13" i="1"/>
  <c r="H75" i="1"/>
  <c r="H78" i="1"/>
  <c r="H41" i="1"/>
  <c r="H9" i="1"/>
  <c r="H45" i="1"/>
  <c r="H53" i="1"/>
  <c r="H58" i="1"/>
  <c r="H48" i="1"/>
  <c r="H59" i="1"/>
  <c r="H64" i="1"/>
  <c r="H43" i="1"/>
  <c r="H49" i="1"/>
  <c r="H60" i="1"/>
  <c r="H65" i="1"/>
  <c r="H44" i="1"/>
  <c r="H46" i="1"/>
  <c r="H54" i="1"/>
  <c r="H61" i="1"/>
  <c r="H66" i="1"/>
  <c r="H47" i="1"/>
  <c r="H42" i="1"/>
  <c r="H68" i="1"/>
  <c r="H51" i="1"/>
  <c r="H50" i="1"/>
  <c r="H52" i="1"/>
  <c r="H62" i="1"/>
  <c r="H57" i="1"/>
  <c r="H63" i="1"/>
  <c r="H55" i="1"/>
  <c r="H69" i="1"/>
  <c r="H56" i="1"/>
  <c r="H67" i="1"/>
  <c r="H17" i="1"/>
  <c r="H30" i="1"/>
  <c r="H34" i="1"/>
  <c r="H40" i="1"/>
  <c r="H16" i="1"/>
  <c r="H18" i="1"/>
  <c r="H25" i="1"/>
  <c r="H31" i="1"/>
  <c r="H35" i="1"/>
  <c r="H37" i="1"/>
  <c r="H33" i="1"/>
  <c r="H21" i="1"/>
  <c r="H26" i="1"/>
  <c r="H32" i="1"/>
  <c r="H38" i="1"/>
  <c r="H19" i="1"/>
  <c r="H27" i="1"/>
  <c r="H36" i="1"/>
  <c r="H20" i="1"/>
  <c r="H22" i="1"/>
  <c r="H28" i="1"/>
  <c r="H23" i="1"/>
  <c r="H29" i="1"/>
  <c r="H24" i="1"/>
  <c r="H39" i="1"/>
</calcChain>
</file>

<file path=xl/sharedStrings.xml><?xml version="1.0" encoding="utf-8"?>
<sst xmlns="http://schemas.openxmlformats.org/spreadsheetml/2006/main" count="574" uniqueCount="574">
  <si>
    <t>Electrical, Cutters, Tools, Pipe Strap, Hangers</t>
  </si>
  <si>
    <t>Section A09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</si>
  <si>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</si>
  <si>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</si>
  <si>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</si>
  <si>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</si>
  <si>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</si>
  <si>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</si>
  <si>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</si>
  <si>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</si>
  <si>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</si>
  <si>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A0942100</t>
  </si>
  <si>
    <t>APC100SS</t>
  </si>
  <si>
    <t>1-3/8 OD  PIPE CTR ALUM SP LOAD    (APC100SS)</t>
  </si>
  <si>
    <t>642026082600</t>
  </si>
  <si>
    <t>A09573005</t>
  </si>
  <si>
    <t>FB50</t>
  </si>
  <si>
    <t>1/2    FITTING BRUSH STANDARD    (FB50)</t>
  </si>
  <si>
    <t>038091940202</t>
  </si>
  <si>
    <t>A09573007</t>
  </si>
  <si>
    <t>FB75</t>
  </si>
  <si>
    <t>3/4    FITTING BRUSH STANDARD    (FB75)</t>
  </si>
  <si>
    <t>038091940400</t>
  </si>
  <si>
    <t>A09573010</t>
  </si>
  <si>
    <t>FB100</t>
  </si>
  <si>
    <t>1        FITTING BRUSH STANDARD    (FB100)</t>
  </si>
  <si>
    <t>038091940608</t>
  </si>
  <si>
    <t>A09573012</t>
  </si>
  <si>
    <t>FB125</t>
  </si>
  <si>
    <t>11/4  FITTING BRUSH STANDARD    (FB125)</t>
  </si>
  <si>
    <t>038091940806</t>
  </si>
  <si>
    <t>A09573015</t>
  </si>
  <si>
    <t>FB150</t>
  </si>
  <si>
    <t>11/2  FITTING BRUSH STANDARD    (FB150)</t>
  </si>
  <si>
    <t>038091940851</t>
  </si>
  <si>
    <t>A09573107</t>
  </si>
  <si>
    <t>FB75E</t>
  </si>
  <si>
    <t>3/4  FITTING BRUSH ECONOMY    (FB75E)</t>
  </si>
  <si>
    <t>038091960507</t>
  </si>
  <si>
    <t>A09024242</t>
  </si>
  <si>
    <t>ACP24242</t>
  </si>
  <si>
    <t>24x24x2  BLACK EQUIPMENT PAD    (ACP24242)</t>
  </si>
  <si>
    <t>095247132355</t>
  </si>
  <si>
    <t>A09024243</t>
  </si>
  <si>
    <t>ACP24243</t>
  </si>
  <si>
    <t>24x24x3  BLACK EQUIPMENT PAD    (ACP24243)</t>
  </si>
  <si>
    <t>095247132362</t>
  </si>
  <si>
    <t>A091072</t>
  </si>
  <si>
    <t>HPL75</t>
  </si>
  <si>
    <t>PUMP LIGHT   (HPL75)</t>
  </si>
  <si>
    <t>642026015424</t>
  </si>
  <si>
    <t>A09108160</t>
  </si>
  <si>
    <t>PTC163-6RA</t>
  </si>
  <si>
    <t>16GA 3 COND RA PLUG  POWER CORD    (PTC163-6RA)</t>
  </si>
  <si>
    <t>642026084239</t>
  </si>
  <si>
    <t>A091090</t>
  </si>
  <si>
    <t>AK10CSPR</t>
  </si>
  <si>
    <t>ANCHOR KIT RIBBED COMBO HEAD   (AK10CSPR)</t>
  </si>
  <si>
    <t>642026084000</t>
  </si>
  <si>
    <t>A09110030</t>
  </si>
  <si>
    <t>HS3</t>
  </si>
  <si>
    <t>3WR  HEAT SHRINK KIT HVY WL BLK    (HS3)</t>
  </si>
  <si>
    <t>642026000130</t>
  </si>
  <si>
    <t>A09110040</t>
  </si>
  <si>
    <t>HS4</t>
  </si>
  <si>
    <t>4WR  HEAT SHRINK KIT HVY WL BLK    (HS4)</t>
  </si>
  <si>
    <t>642026000147</t>
  </si>
  <si>
    <t>A091100863</t>
  </si>
  <si>
    <t>LHS3</t>
  </si>
  <si>
    <t>3WR  HEAT SHRK KIT HWL BL #8 #6    (LHS3)</t>
  </si>
  <si>
    <t>642026004367</t>
  </si>
  <si>
    <t>A091100864</t>
  </si>
  <si>
    <t>LHS4</t>
  </si>
  <si>
    <t>4WR  HEAT SHRK KIT HWL BL #8 #6   (LHS4)</t>
  </si>
  <si>
    <t>642026004374</t>
  </si>
  <si>
    <t>A09110130</t>
  </si>
  <si>
    <t>HSCL3</t>
  </si>
  <si>
    <t>3WR  HEAT SHRINK KIT STD WL CLR    (HSCL3)</t>
  </si>
  <si>
    <t>642026004213</t>
  </si>
  <si>
    <t>A09110134</t>
  </si>
  <si>
    <t>HSCL3-4</t>
  </si>
  <si>
    <t>3WR  HEAT SHRINK KIT STD WL CLR    (HSCL3-4)</t>
  </si>
  <si>
    <t>642026042109</t>
  </si>
  <si>
    <t>A09110140</t>
  </si>
  <si>
    <t>HSCL4</t>
  </si>
  <si>
    <t>4WR  HEAT SHRINK KIT STD WL CLR    (HSCL4)</t>
  </si>
  <si>
    <t>642026004220</t>
  </si>
  <si>
    <t>A091101863</t>
  </si>
  <si>
    <t>LHSHWC3</t>
  </si>
  <si>
    <t>3WR  HEAT SHRK KIT HWL CL #8 #6    (LHSHWC3)</t>
  </si>
  <si>
    <t>642026042000</t>
  </si>
  <si>
    <t>A091101864</t>
  </si>
  <si>
    <t>LHSHWC4</t>
  </si>
  <si>
    <t>4WR  HEAT SHRK KIT HWL CL #8 #6    (LHSHWC4)</t>
  </si>
  <si>
    <t>642026042017</t>
  </si>
  <si>
    <t>A09110230</t>
  </si>
  <si>
    <t>HSHWC3</t>
  </si>
  <si>
    <t>3WR  HEAT SHRINK KIT HVY WL CLR    (HSHWC3)</t>
  </si>
  <si>
    <t>642026041973</t>
  </si>
  <si>
    <t>A09110234</t>
  </si>
  <si>
    <t>HSHWC3-4</t>
  </si>
  <si>
    <t>3WR  HEAT SHRINK KIT HVY WL CLR    (HSHWC3-4)</t>
  </si>
  <si>
    <t>642026072779</t>
  </si>
  <si>
    <t>A09110240</t>
  </si>
  <si>
    <t>HSHWC4</t>
  </si>
  <si>
    <t>4WR  HEAT SHRINK KIT HVY WL CLR    (HSHWC4)</t>
  </si>
  <si>
    <t>642026041997</t>
  </si>
  <si>
    <t>A09110340</t>
  </si>
  <si>
    <t>HSSW4</t>
  </si>
  <si>
    <t>4WR  HEAT SHRINK KIT STD WL BLK    (HSSW4)</t>
  </si>
  <si>
    <t>642026042079</t>
  </si>
  <si>
    <t>A091140760</t>
  </si>
  <si>
    <t>T60NL</t>
  </si>
  <si>
    <t>3/4x60  BLKNL  ELECT TAPE GEN PUR    (T60NL)</t>
  </si>
  <si>
    <t>642026096119</t>
  </si>
  <si>
    <t>A091140761</t>
  </si>
  <si>
    <t>AWT60NL</t>
  </si>
  <si>
    <t>3/4x60  BLKNL  ELECT TAPE ALL WTHR   (AWT60NL)</t>
  </si>
  <si>
    <t>642026096096</t>
  </si>
  <si>
    <t>A0915801</t>
  </si>
  <si>
    <t>PTC163-6ST</t>
  </si>
  <si>
    <t>16GA 3 COND ST PLUG  POWER CORD    (PTC163-6ST)</t>
  </si>
  <si>
    <t>642026084246</t>
  </si>
  <si>
    <t>A0921500</t>
  </si>
  <si>
    <t>HDT260</t>
  </si>
  <si>
    <t>2x60 YD SILVER 223  DUCT TAPE    (HDT260)</t>
  </si>
  <si>
    <t>50042366001319</t>
  </si>
  <si>
    <t>A0921501</t>
  </si>
  <si>
    <t>HDT260BLACK</t>
  </si>
  <si>
    <t>2x60YD BLACK  DUCT TAPE    (HDT260BLACK)</t>
  </si>
  <si>
    <t>50042366003481</t>
  </si>
  <si>
    <t>A0921505</t>
  </si>
  <si>
    <t>HDT260WHITE</t>
  </si>
  <si>
    <t>2x60YD WHITE 223  DUCT TAPE    (HDT260WHITE)</t>
  </si>
  <si>
    <t>50042366003474</t>
  </si>
  <si>
    <t>A0921507</t>
  </si>
  <si>
    <t>AGDUCT</t>
  </si>
  <si>
    <t>2x60YD SILVER GP2280  DUCT TAPE    (AGDUCT)</t>
  </si>
  <si>
    <t>50042366001302</t>
  </si>
  <si>
    <t>A092701024</t>
  </si>
  <si>
    <t>101-10</t>
  </si>
  <si>
    <t>3/4x10x24G  GALV DUCT TAPE    (101-10)</t>
  </si>
  <si>
    <t>983200292218</t>
  </si>
  <si>
    <t>A092705024</t>
  </si>
  <si>
    <t>101-50</t>
  </si>
  <si>
    <t>3/4x50x24G  GALV DUCT TAPE    (101-50)</t>
  </si>
  <si>
    <t>983200293208</t>
  </si>
  <si>
    <t>A0942224</t>
  </si>
  <si>
    <t>CS24L</t>
  </si>
  <si>
    <t>24 LONG LOOP HANDLE  CABLE SAW    (CS24L)</t>
  </si>
  <si>
    <t>642026032841</t>
  </si>
  <si>
    <t>A09422360</t>
  </si>
  <si>
    <t>CS36L</t>
  </si>
  <si>
    <t>36 LONG LOOP HANDLE  CABLE SAW    (CS36L)</t>
  </si>
  <si>
    <t>642026032865</t>
  </si>
  <si>
    <t>A09423120</t>
  </si>
  <si>
    <t>HRPC42</t>
  </si>
  <si>
    <t>11/4  SS BLADE PIPE CUTTER PVC    (HRPC42)</t>
  </si>
  <si>
    <t>642026086554</t>
  </si>
  <si>
    <t>A09423200</t>
  </si>
  <si>
    <t>HRPC50</t>
  </si>
  <si>
    <t>2 W/SS BLADE  PIPE CUTTER PVC    (HRPC50)</t>
  </si>
  <si>
    <t>642026086547</t>
  </si>
  <si>
    <t>A09423201</t>
  </si>
  <si>
    <t>HRPC50B</t>
  </si>
  <si>
    <t>SS BLADE FOR HRPC50     (HRPC50B)</t>
  </si>
  <si>
    <t>642026086561</t>
  </si>
  <si>
    <t>A09424150</t>
  </si>
  <si>
    <t>HL48</t>
  </si>
  <si>
    <t>11/2  SS BLADE  PIPE CUTTER PVC     (HL48)</t>
  </si>
  <si>
    <t>642026071574</t>
  </si>
  <si>
    <t>A09424151</t>
  </si>
  <si>
    <t>HL48B</t>
  </si>
  <si>
    <t>1-1/2  SS BLADE FOR HL48      (HL48B)</t>
  </si>
  <si>
    <t>642026071628</t>
  </si>
  <si>
    <t>A09424200</t>
  </si>
  <si>
    <t>HL50</t>
  </si>
  <si>
    <t>2  W/SS BLADE  PIPE CUTTER PVC     (HL50)</t>
  </si>
  <si>
    <t>642026021555</t>
  </si>
  <si>
    <t>A09424201</t>
  </si>
  <si>
    <t>HL50B</t>
  </si>
  <si>
    <t>SS BLADE FOR HL50     (HL50B)</t>
  </si>
  <si>
    <t>642026017183</t>
  </si>
  <si>
    <t>A09424202</t>
  </si>
  <si>
    <t>HL50SN</t>
  </si>
  <si>
    <t>REPLACEMENT SCREWS &amp; NUTS  HL50   (HL50SN)</t>
  </si>
  <si>
    <t>642026085960</t>
  </si>
  <si>
    <t>A09425120</t>
  </si>
  <si>
    <t>HM42</t>
  </si>
  <si>
    <t>11/4 W/SS BLDE  PIPE CUTTER PVC     (HM42)</t>
  </si>
  <si>
    <t>642026021548</t>
  </si>
  <si>
    <t>A0942610</t>
  </si>
  <si>
    <t>T100</t>
  </si>
  <si>
    <t>1 OD BLK  PIPE &amp; HOSE CUTTER    (T100)</t>
  </si>
  <si>
    <t>642026021616</t>
  </si>
  <si>
    <t>A0942612</t>
  </si>
  <si>
    <t>T100SS</t>
  </si>
  <si>
    <t>1-1/4 OD SS BLK  PIPE/HOSE CUTR    (T100SS)</t>
  </si>
  <si>
    <t>642026021630</t>
  </si>
  <si>
    <t>A0942614</t>
  </si>
  <si>
    <t>T135</t>
  </si>
  <si>
    <t>1-5/8 OD BLK  PIPE/HOSE CUTTER    (T135)</t>
  </si>
  <si>
    <t>642026021579</t>
  </si>
  <si>
    <t>A0942615</t>
  </si>
  <si>
    <t>T135SS</t>
  </si>
  <si>
    <t>1-5/8 OD BLK/SS  PIPE/HOSE CUTR    (T135SS)</t>
  </si>
  <si>
    <t>642026021593</t>
  </si>
  <si>
    <t>A0942712</t>
  </si>
  <si>
    <t>YT100SS</t>
  </si>
  <si>
    <t>1-1/4 OD SS YLW  PIPE/HOSE CUTR    (YT100SS)</t>
  </si>
  <si>
    <t>642026021647</t>
  </si>
  <si>
    <t>A09427140</t>
  </si>
  <si>
    <t>YT135</t>
  </si>
  <si>
    <t>1-5/8 OD YLW  PIPE/HOSE CUTTER    (YT135)</t>
  </si>
  <si>
    <t>642026021586</t>
  </si>
  <si>
    <t>A09427141</t>
  </si>
  <si>
    <t>YT135SS</t>
  </si>
  <si>
    <t>1-5/8 OD SS YLW  PIPE/HOSE CUTR    (YT135SS)</t>
  </si>
  <si>
    <t>642026021609</t>
  </si>
  <si>
    <t>A0942716</t>
  </si>
  <si>
    <t>SS200</t>
  </si>
  <si>
    <t>1-7/8 OD SS  BLK  PIPE/HOSE CUTR    (SS200)</t>
  </si>
  <si>
    <t>642026021562</t>
  </si>
  <si>
    <t>A094281350</t>
  </si>
  <si>
    <t>BT135</t>
  </si>
  <si>
    <t>BLADE FOR T135 CUTTER PTFE STL   (BT135)</t>
  </si>
  <si>
    <t>642026017220</t>
  </si>
  <si>
    <t>A094281351</t>
  </si>
  <si>
    <t>BT135DP</t>
  </si>
  <si>
    <t>BLADE FOR T135 CUTTER 2PK PTFE   (BT135DP)</t>
  </si>
  <si>
    <t>642026040891</t>
  </si>
  <si>
    <t>A094281353</t>
  </si>
  <si>
    <t>BT135SS</t>
  </si>
  <si>
    <t>BLADE FOR T135 CUTTER SS   (BT135SS)</t>
  </si>
  <si>
    <t>642026024419</t>
  </si>
  <si>
    <t>A09429200</t>
  </si>
  <si>
    <t>SSB200</t>
  </si>
  <si>
    <t>BLADE FOR SS200 CUTTER SS   (SSB200)</t>
  </si>
  <si>
    <t>642026017206</t>
  </si>
  <si>
    <t>A0944300</t>
  </si>
  <si>
    <t>T22466</t>
  </si>
  <si>
    <t>TASK CONTRACTOR HACKSAW   (T22466)</t>
  </si>
  <si>
    <t>062466224666</t>
  </si>
  <si>
    <t>A0944302</t>
  </si>
  <si>
    <t>T7078</t>
  </si>
  <si>
    <t>TASK HANDI CUT MINI HACKSAW   (T7078)</t>
  </si>
  <si>
    <t>062466070782</t>
  </si>
  <si>
    <t>A0944312</t>
  </si>
  <si>
    <t>T22555B</t>
  </si>
  <si>
    <t>12x24T  TASK BIMETAL HSAW BLD    (T22555B)</t>
  </si>
  <si>
    <t>062466925556</t>
  </si>
  <si>
    <t>A0945200</t>
  </si>
  <si>
    <t>TBS300</t>
  </si>
  <si>
    <t>14IN 15 TEETH 16PT  TOOLBOx SAW    (TBS300)</t>
  </si>
  <si>
    <t>765374109444</t>
  </si>
  <si>
    <t>A0954116</t>
  </si>
  <si>
    <t>T71154</t>
  </si>
  <si>
    <t>16 OZ BLACK HD RUBBER MLT  TASK    (T71154)</t>
  </si>
  <si>
    <t>062466711548</t>
  </si>
  <si>
    <t>A0956104</t>
  </si>
  <si>
    <t>HK400</t>
  </si>
  <si>
    <t>FOUR WAY KEY   (HK400)</t>
  </si>
  <si>
    <t>642026020077</t>
  </si>
  <si>
    <t>A095740501</t>
  </si>
  <si>
    <t>OM5</t>
  </si>
  <si>
    <t>11/2x5YD  ABRASIVE CLTH OPENMSH    (OM5)</t>
  </si>
  <si>
    <t>078698822211</t>
  </si>
  <si>
    <t>A0970505</t>
  </si>
  <si>
    <t>606-1/2</t>
  </si>
  <si>
    <t>1/2  VAN HANGER   (606-1/2)</t>
  </si>
  <si>
    <t>642031210494</t>
  </si>
  <si>
    <t>A0970507</t>
  </si>
  <si>
    <t>606-3/4</t>
  </si>
  <si>
    <t>3/4  VAN HANGER   (606-3/4)</t>
  </si>
  <si>
    <t>642031210500</t>
  </si>
  <si>
    <t>A0970510</t>
  </si>
  <si>
    <t>606-1</t>
  </si>
  <si>
    <t>1  VAN HANGER   (606-1)</t>
  </si>
  <si>
    <t>642031210517</t>
  </si>
  <si>
    <t>A0970807</t>
  </si>
  <si>
    <t>510-3/4</t>
  </si>
  <si>
    <t>3/4  COPPER CLAD TUBE STRAP 1 HOLE   (510-3/4)</t>
  </si>
  <si>
    <t>983200197100</t>
  </si>
  <si>
    <t>A0973015</t>
  </si>
  <si>
    <t>220-11/2</t>
  </si>
  <si>
    <t>11/2  PLASTIC COATED DWV HANGER   (220-11/2)</t>
  </si>
  <si>
    <t>983200253226</t>
  </si>
  <si>
    <t>A0973020</t>
  </si>
  <si>
    <t>220-2</t>
  </si>
  <si>
    <t>2  PLASTIC COATED DWV HANGER   (220-2)</t>
  </si>
  <si>
    <t>983200254216</t>
  </si>
  <si>
    <t>A0973030</t>
  </si>
  <si>
    <t>220-3</t>
  </si>
  <si>
    <t>3  PLASTIC COATED DWV HANGER   (220-3)</t>
  </si>
  <si>
    <t>983200255206</t>
  </si>
  <si>
    <t>A097430430</t>
  </si>
  <si>
    <t>530-11/2X3</t>
  </si>
  <si>
    <t>1/2x3  STUD GUARD 18GA   (530-11/2X3)</t>
  </si>
  <si>
    <t>983200295288</t>
  </si>
  <si>
    <t>A097430450</t>
  </si>
  <si>
    <t>530-11/2X5</t>
  </si>
  <si>
    <t>1/2x5  STUD GUARD 18GA   (530-11/2X5)</t>
  </si>
  <si>
    <t>983200296278</t>
  </si>
  <si>
    <t>A097430460</t>
  </si>
  <si>
    <t>530-11/2X6</t>
  </si>
  <si>
    <t>1/2x6  STUD GUARD 18GA   (530-11/2X6)</t>
  </si>
  <si>
    <t>983200297268</t>
  </si>
  <si>
    <t>A09422361</t>
  </si>
  <si>
    <t>CS36T</t>
  </si>
  <si>
    <t>36  LONG T HANDLE  CABLE SAW    (CS36T)</t>
  </si>
  <si>
    <t>642026032872</t>
  </si>
  <si>
    <t>A09423100</t>
  </si>
  <si>
    <t>HS25</t>
  </si>
  <si>
    <t>1  W/SS BLADE  PIPE CUTTER PVC    (HS25)</t>
  </si>
  <si>
    <t>642026071550</t>
  </si>
  <si>
    <t>A09423101</t>
  </si>
  <si>
    <t>HS25B</t>
  </si>
  <si>
    <t>1  FOR HS25  SS BLADE    (HS25B)</t>
  </si>
  <si>
    <t>642026071581</t>
  </si>
  <si>
    <t>A09423102</t>
  </si>
  <si>
    <t>HS25SP</t>
  </si>
  <si>
    <t>SPRING SET FOR HS25     (HS25SP)</t>
  </si>
  <si>
    <t>642026071598</t>
  </si>
  <si>
    <t>A09423121</t>
  </si>
  <si>
    <t>HRPC42B</t>
  </si>
  <si>
    <t>SS BLADE FOR HRPC42     (HRPC42B)</t>
  </si>
  <si>
    <t>642026086578</t>
  </si>
  <si>
    <t>A09423122</t>
  </si>
  <si>
    <t>HRPC42SP</t>
  </si>
  <si>
    <t>SPRING SET FOR HRPC42     (HRPC42SP)</t>
  </si>
  <si>
    <t>642026087032</t>
  </si>
  <si>
    <t>A09423202</t>
  </si>
  <si>
    <t>HRPC50SP</t>
  </si>
  <si>
    <t>SPRING SET FOR HRPC50     (HRPC50SP)</t>
  </si>
  <si>
    <t>642026087049</t>
  </si>
  <si>
    <t>A09424130</t>
  </si>
  <si>
    <t>HL42A</t>
  </si>
  <si>
    <t>1-3/8  W/SS BLADE  PIPE CUTTER    (HL42A)</t>
  </si>
  <si>
    <t>642026071567</t>
  </si>
  <si>
    <t>A09424131</t>
  </si>
  <si>
    <t>HL42AB</t>
  </si>
  <si>
    <t>1-3/8  FOR HL42A  SS BLADE    (HL42AB)</t>
  </si>
  <si>
    <t>642026071604</t>
  </si>
  <si>
    <t>A09424132</t>
  </si>
  <si>
    <t>HL42ASP</t>
  </si>
  <si>
    <t>SPRING SET FOR HL42A     (HL42ASP)</t>
  </si>
  <si>
    <t>642026071611</t>
  </si>
  <si>
    <t>A09424152</t>
  </si>
  <si>
    <t>HL48SP</t>
  </si>
  <si>
    <t>SPRING SET FOR HL48     (HL48SP)</t>
  </si>
  <si>
    <t>642026071635</t>
  </si>
  <si>
    <t>A09424203</t>
  </si>
  <si>
    <t>HL50SP</t>
  </si>
  <si>
    <t>SPRING SET FOR HL50   (HL50SP)</t>
  </si>
  <si>
    <t>642026024334</t>
  </si>
  <si>
    <t>A09425121</t>
  </si>
  <si>
    <t>HM42B</t>
  </si>
  <si>
    <t>SS BLADE FOR HM42   (HM42B)</t>
  </si>
  <si>
    <t>642026017190</t>
  </si>
  <si>
    <t>A09425122</t>
  </si>
  <si>
    <t>HM42SP</t>
  </si>
  <si>
    <t>SPRING SET FOR HM42   (HM42SP)</t>
  </si>
  <si>
    <t>642026024341</t>
  </si>
  <si>
    <t>A0942710</t>
  </si>
  <si>
    <t>YT100</t>
  </si>
  <si>
    <t>1 OD YLW  PIPE/HOSE CUTTER    (YT100)</t>
  </si>
  <si>
    <t>642026021623</t>
  </si>
  <si>
    <t>A094281000</t>
  </si>
  <si>
    <t>BT100</t>
  </si>
  <si>
    <t>BLADE FOR T100 CUTTER PTFE STL   (BT100)</t>
  </si>
  <si>
    <t>642026017213</t>
  </si>
  <si>
    <t>A094281001</t>
  </si>
  <si>
    <t>BT100SS</t>
  </si>
  <si>
    <t>BLADE FOR T100 CUTTER SS   (BT100SS)</t>
  </si>
  <si>
    <t>642026024396</t>
  </si>
  <si>
    <t>A094281352</t>
  </si>
  <si>
    <t>BT135DPSS</t>
  </si>
  <si>
    <t>BLADE FOR T135 CUTTER 2PK SS   (BT135DPSS)</t>
  </si>
  <si>
    <t>642026077804</t>
  </si>
  <si>
    <t>A0944301</t>
  </si>
  <si>
    <t>T22467</t>
  </si>
  <si>
    <t>TASK HOME OWNER PRO HACKSAW   (T22467)</t>
  </si>
  <si>
    <t>062466224673</t>
  </si>
  <si>
    <t>A0944310</t>
  </si>
  <si>
    <t>T22552B</t>
  </si>
  <si>
    <t>10X24T  TASK BIMETAL HSAW BLD    (T22552B)</t>
  </si>
  <si>
    <t>062466925525</t>
  </si>
  <si>
    <t>A0944500</t>
  </si>
  <si>
    <t>T22370</t>
  </si>
  <si>
    <t>TASK AVIATION SNIPS ST CUT YEL   (T22370)</t>
  </si>
  <si>
    <t>062466223706</t>
  </si>
  <si>
    <t>A0944624</t>
  </si>
  <si>
    <t>T25426</t>
  </si>
  <si>
    <t>BOLT CUTTER  TASK 24     (T25426)</t>
  </si>
  <si>
    <t>062466254267</t>
  </si>
  <si>
    <t>A0944630</t>
  </si>
  <si>
    <t>T25428</t>
  </si>
  <si>
    <t>BOLT CUTTER  TASK 30    (T25428)</t>
  </si>
  <si>
    <t>062466254281</t>
  </si>
  <si>
    <t>A0944700</t>
  </si>
  <si>
    <t>T00970</t>
  </si>
  <si>
    <t>TASK LG UTIL KNIFE SET/BX OF 36     (T00970)</t>
  </si>
  <si>
    <t>062466009706</t>
  </si>
  <si>
    <t>A0944701</t>
  </si>
  <si>
    <t>T00971</t>
  </si>
  <si>
    <t>TASK UTIL KNIFE SFT HND YLW EA   (T00971)</t>
  </si>
  <si>
    <t>062466009713</t>
  </si>
  <si>
    <t>A0944702</t>
  </si>
  <si>
    <t>T00988</t>
  </si>
  <si>
    <t>TASK UTILITY KNIFE BLADE 50/PK     (T00988)</t>
  </si>
  <si>
    <t>062466009881</t>
  </si>
  <si>
    <t>A0945312</t>
  </si>
  <si>
    <t>PVCSW12</t>
  </si>
  <si>
    <t>12 IN ALUMINUM HANDLE  PVC SAW    (PVCSW12)</t>
  </si>
  <si>
    <t>765374307802</t>
  </si>
  <si>
    <t>A09453120</t>
  </si>
  <si>
    <t>PVCSW12B</t>
  </si>
  <si>
    <t>12 IN BLADE ONLY  PVC SAW    (PVCSW12B)</t>
  </si>
  <si>
    <t>765374307826</t>
  </si>
  <si>
    <t>A0945318</t>
  </si>
  <si>
    <t>PVCSW18</t>
  </si>
  <si>
    <t>18 IN ALUMINUM HANDLE  PVC SAW    (PVCSW18)</t>
  </si>
  <si>
    <t>765374307840</t>
  </si>
  <si>
    <t>A09453180</t>
  </si>
  <si>
    <t>PVCSW18B</t>
  </si>
  <si>
    <t>18 IN BLADE ONLY  PVC SAW    (PVCSW18B)</t>
  </si>
  <si>
    <t>765374307864</t>
  </si>
  <si>
    <t>A0953010</t>
  </si>
  <si>
    <t>T25343</t>
  </si>
  <si>
    <t>10  GROOVE JOINT  TASK PLIERS    (T25343)</t>
  </si>
  <si>
    <t>062466253437</t>
  </si>
  <si>
    <t>A0953012</t>
  </si>
  <si>
    <t>T25344</t>
  </si>
  <si>
    <t>12  GROOVE JOINT  TASK PLIERS    (T25344)</t>
  </si>
  <si>
    <t>062466253444</t>
  </si>
  <si>
    <t>A0953210</t>
  </si>
  <si>
    <t>T25361</t>
  </si>
  <si>
    <t>6  DIAGONAL CUTTER  TASK PLIERS    (T25361)</t>
  </si>
  <si>
    <t>062466253611</t>
  </si>
  <si>
    <t>A0953365</t>
  </si>
  <si>
    <t>T25381</t>
  </si>
  <si>
    <t>6-1/2  LONG NOSE  TASK PLIERS    (T25381)</t>
  </si>
  <si>
    <t>062466253819</t>
  </si>
  <si>
    <t>A0953506</t>
  </si>
  <si>
    <t>T7906</t>
  </si>
  <si>
    <t>6  ADJUSTABLE WRENCH  TASK    (T7906)</t>
  </si>
  <si>
    <t>062466079068</t>
  </si>
  <si>
    <t>A0953510</t>
  </si>
  <si>
    <t>T7910</t>
  </si>
  <si>
    <t>10  ADJUSTABLE WRENCH  TASK    (T7910)</t>
  </si>
  <si>
    <t>062466079105</t>
  </si>
  <si>
    <t>A0953512</t>
  </si>
  <si>
    <t>T7912</t>
  </si>
  <si>
    <t>12  ADJUSTABLE WRENCH  TASK    (T7912)</t>
  </si>
  <si>
    <t>062466079129</t>
  </si>
  <si>
    <t>A0953515</t>
  </si>
  <si>
    <t>T7915</t>
  </si>
  <si>
    <t>15  ADJUSTABLE WRENCH  TASK    (T7915)</t>
  </si>
  <si>
    <t>062466079150</t>
  </si>
  <si>
    <t>A0953610</t>
  </si>
  <si>
    <t>T25432</t>
  </si>
  <si>
    <t>10  PIPE WRENCH  TASK    (T25432)</t>
  </si>
  <si>
    <t>062466254328</t>
  </si>
  <si>
    <t>A0953614</t>
  </si>
  <si>
    <t>T25436</t>
  </si>
  <si>
    <t>14  PIPE WRENCH  TASK    (T25436)</t>
  </si>
  <si>
    <t>062466254366</t>
  </si>
  <si>
    <t>A0953618</t>
  </si>
  <si>
    <t>T25438</t>
  </si>
  <si>
    <t>18  PIPE WRENCH  TASK    (T25438)</t>
  </si>
  <si>
    <t>062466254380</t>
  </si>
  <si>
    <t>A0953624</t>
  </si>
  <si>
    <t>T25446</t>
  </si>
  <si>
    <t>24  PIPE WRENCH  TASK    (T25446)</t>
  </si>
  <si>
    <t>062466254465</t>
  </si>
  <si>
    <t>A0953714</t>
  </si>
  <si>
    <t>T25464</t>
  </si>
  <si>
    <t>14  ALUM PIPE WRENCH  TASK    (T25464)</t>
  </si>
  <si>
    <t>062466254649</t>
  </si>
  <si>
    <t>A0953718</t>
  </si>
  <si>
    <t>T25468</t>
  </si>
  <si>
    <t>18  ALUM PIPE WRENCH  TASK    (T25468)</t>
  </si>
  <si>
    <t>062466254687</t>
  </si>
  <si>
    <t>A0953802</t>
  </si>
  <si>
    <t>T50232</t>
  </si>
  <si>
    <t>#2 PHILLIPSX4 S/DRIVER  TASK    (T50232)</t>
  </si>
  <si>
    <t>062466502320</t>
  </si>
  <si>
    <t>A0953803</t>
  </si>
  <si>
    <t>T50233</t>
  </si>
  <si>
    <t>#3 PHILLIPSX6 S/DRIVER  TASK    (T50233)</t>
  </si>
  <si>
    <t>062466502337</t>
  </si>
  <si>
    <t>A0954002</t>
  </si>
  <si>
    <t>T23106</t>
  </si>
  <si>
    <t>1/4 NUT DRIVER  TASK    (T23106)</t>
  </si>
  <si>
    <t>062466231060</t>
  </si>
  <si>
    <t>A0954003</t>
  </si>
  <si>
    <t>T23109</t>
  </si>
  <si>
    <t>3/8 NUT DRIVER  TASK    (T23109)</t>
  </si>
  <si>
    <t>062466231091</t>
  </si>
  <si>
    <t>A0954004</t>
  </si>
  <si>
    <t>T23107</t>
  </si>
  <si>
    <t>5/16 NUT DRIVER  TASK    (T23107)</t>
  </si>
  <si>
    <t>062466231077</t>
  </si>
  <si>
    <t>A0956002</t>
  </si>
  <si>
    <t>HAS300</t>
  </si>
  <si>
    <t>WRENCH ADJ STRAINER &amp; SPUD   (HAS300)</t>
  </si>
  <si>
    <t>642026016766</t>
  </si>
  <si>
    <t>A0956004</t>
  </si>
  <si>
    <t>HI380</t>
  </si>
  <si>
    <t>3/8 INTERNAL PIPE WRENCH   (HI380)</t>
  </si>
  <si>
    <t>642026020640</t>
  </si>
  <si>
    <t>A0956005</t>
  </si>
  <si>
    <t>HI500</t>
  </si>
  <si>
    <t>1/2 INTERNAL PIPE WRENCH    (HI500)</t>
  </si>
  <si>
    <t>642026020633</t>
  </si>
  <si>
    <t>A0956007</t>
  </si>
  <si>
    <t>HI750</t>
  </si>
  <si>
    <t>3/4 INTERNAL PIPE WRENCH   (HI750)</t>
  </si>
  <si>
    <t>642026020619</t>
  </si>
  <si>
    <t>A0956010</t>
  </si>
  <si>
    <t>HI100</t>
  </si>
  <si>
    <t>1   INTERNAL PIPE WRENCH   (HI100)</t>
  </si>
  <si>
    <t>642026020626</t>
  </si>
  <si>
    <t>A0956105</t>
  </si>
  <si>
    <t>HW500</t>
  </si>
  <si>
    <t>WRENCH SET SOCKET TUB &amp; SHOWER   (HW500)</t>
  </si>
  <si>
    <t>642026025935</t>
  </si>
  <si>
    <t>A0956114</t>
  </si>
  <si>
    <t>HP400</t>
  </si>
  <si>
    <t>WRENCH 4 WAY COUNTERSUNK PLUG   (HP400)</t>
  </si>
  <si>
    <t>642026025904</t>
  </si>
  <si>
    <t>A0956115</t>
  </si>
  <si>
    <t>HS500</t>
  </si>
  <si>
    <t>SPANNER/STRAINER WRENCH   (HS500)</t>
  </si>
  <si>
    <t>642026024303</t>
  </si>
  <si>
    <t>A095612</t>
  </si>
  <si>
    <t>HPO400</t>
  </si>
  <si>
    <t>WRENCH 4 WAY PLUG   (HPO400)</t>
  </si>
  <si>
    <t>642026025911</t>
  </si>
  <si>
    <t>A09573020</t>
  </si>
  <si>
    <t>FB200</t>
  </si>
  <si>
    <t>2        FITTING BRUSH STANDARD    (FB200)</t>
  </si>
  <si>
    <t>038091941001</t>
  </si>
  <si>
    <t>A09573105</t>
  </si>
  <si>
    <t>FB50E</t>
  </si>
  <si>
    <t>1/2  FITTING BRUSH ECONOMY    (FB50E)</t>
  </si>
  <si>
    <t>038091960309</t>
  </si>
  <si>
    <t>A09573110</t>
  </si>
  <si>
    <t>FB100E</t>
  </si>
  <si>
    <t>1      FITTING BRUSH ECONOMY    (FB100E)</t>
  </si>
  <si>
    <t>038091960705</t>
  </si>
  <si>
    <t>A09573112</t>
  </si>
  <si>
    <t>FB125E</t>
  </si>
  <si>
    <t>11/4  FITTING BRUSH ECONOMY    (FB125E)</t>
  </si>
  <si>
    <t>038091960804</t>
  </si>
  <si>
    <t>A09573115</t>
  </si>
  <si>
    <t>FB150E</t>
  </si>
  <si>
    <t>11/2  FITTING BRUSH ECONOMY    (FB150E)</t>
  </si>
  <si>
    <t>038091960903</t>
  </si>
  <si>
    <t>A09573120</t>
  </si>
  <si>
    <t>FB200E</t>
  </si>
  <si>
    <t>2      FITTING BRUSH ECONOMY    (FB200E)</t>
  </si>
  <si>
    <t>038091961009</t>
  </si>
  <si>
    <t>A095741000</t>
  </si>
  <si>
    <t>AC310</t>
  </si>
  <si>
    <t>120GRT11/2X10YD  ABRASIVE CLOTH    (AC310)</t>
  </si>
  <si>
    <t>078698133089</t>
  </si>
  <si>
    <t>A095741001</t>
  </si>
  <si>
    <t>OM10</t>
  </si>
  <si>
    <t>11/2X10YD  ABRASIVE CLTH OPENMSH   (OM10)</t>
  </si>
  <si>
    <t>078698822228</t>
  </si>
  <si>
    <t>NEW PRICING</t>
  </si>
  <si>
    <t>Pricing Effective: February 21, 2023</t>
  </si>
  <si>
    <t>A09 - 1-23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</si>
</sst>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3" xfId="0" applyBorder="1"/>
    <xf numFmtId="0" fontId="3" fillId="0" borderId="0" xfId="2" applyBorder="1" applyAlignment="1"/>
    <xf numFmtId="0" fontId="7" fillId="0" borderId="0" xfId="0" applyFont="1" applyAlignment="1">
      <alignment horizontal="center"/>
    </xf>
    <xf numFmtId="0" fontId="8" fillId="0" borderId="0" xfId="2" applyFont="1" applyBorder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164" fontId="11" fillId="0" borderId="9" xfId="0" applyNumberFormat="1" applyFont="1" applyBorder="1"/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44" fontId="11" fillId="0" borderId="10" xfId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164" fontId="11" fillId="0" borderId="12" xfId="0" applyNumberFormat="1" applyFont="1" applyBorder="1"/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44" fontId="11" fillId="0" borderId="14" xfId="1" applyFont="1" applyFill="1" applyBorder="1" applyAlignment="1">
      <alignment horizontal="center"/>
    </xf>
    <xf numFmtId="164" fontId="11" fillId="0" borderId="15" xfId="0" applyNumberFormat="1" applyFont="1" applyBorder="1"/>
    <xf numFmtId="0" fontId="12" fillId="2" borderId="11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/>
    </xf>
    <xf numFmtId="44" fontId="12" fillId="2" borderId="10" xfId="1" applyFont="1" applyFill="1" applyBorder="1" applyAlignment="1">
      <alignment horizontal="center"/>
    </xf>
    <xf numFmtId="164" fontId="12" fillId="2" borderId="12" xfId="0" applyNumberFormat="1" applyFont="1" applyFill="1" applyBorder="1"/>
    <xf numFmtId="0" fontId="10" fillId="2" borderId="16" xfId="0" applyFont="1" applyFill="1" applyBorder="1" applyAlignment="1">
      <alignment horizontal="left" wrapText="1"/>
    </xf>
    <xf numFmtId="2" fontId="0" fillId="2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164" fontId="0" fillId="3" borderId="18" xfId="0" applyNumberForma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8" fillId="0" borderId="0" xfId="2" applyFont="1" applyBorder="1" applyAlignment="1"/>
    <xf numFmtId="0" fontId="9" fillId="0" borderId="5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</xdr:colOff>
      <xdr:row>1</xdr:row>
      <xdr:rowOff>123825</xdr:rowOff>
    </xdr:from>
    <xdr:to>
      <xdr:col>1</xdr:col>
      <xdr:colOff>893350</xdr:colOff>
      <xdr:row>5</xdr:row>
      <xdr:rowOff>321822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FB8A10-A8F9-41D8-AB8B-5DED1441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" y="314325"/>
          <a:ext cx="739045" cy="97333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50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4" customWidth="1"/>
    <col min="2" max="2" width="15.6640625" customWidth="1"/>
    <col min="3" max="3" width="17.33203125" style="1" bestFit="1" customWidth="1"/>
    <col min="4" max="4" width="53.6640625" customWidth="1"/>
    <col min="5" max="5" width="16.33203125" customWidth="1"/>
    <col min="6" max="6" width="11.33203125" customWidth="1"/>
    <col min="7" max="7" width="12.6640625" style="1" customWidth="1"/>
    <col min="8" max="8" width="12.6640625" customWidth="1"/>
  </cols>
  <sheetData>
    <row r="1" spans="2:8" ht="15" thickBot="1" x14ac:dyDescent="0.35"/>
    <row r="2" spans="2:8" ht="16.2" customHeight="1" x14ac:dyDescent="0.3">
      <c r="B2" s="2"/>
      <c r="C2" s="3"/>
      <c r="D2" s="44" t="s">
        <v>0</v>
      </c>
      <c r="E2" s="44"/>
      <c r="F2" s="44"/>
      <c r="G2" s="45"/>
      <c r="H2" s="46"/>
    </row>
    <row r="3" spans="2:8" ht="15" customHeight="1" x14ac:dyDescent="0.3">
      <c r="B3" s="4"/>
      <c r="G3" s="47" t="s">
        <v>573</v>
      </c>
      <c r="H3" s="48"/>
    </row>
    <row r="4" spans="2:8" ht="15" customHeight="1" x14ac:dyDescent="0.3">
      <c r="B4" s="4"/>
      <c r="G4" s="47" t="s">
        <v>1</v>
      </c>
      <c r="H4" s="48"/>
    </row>
    <row r="5" spans="2:8" ht="15" customHeight="1" thickBot="1" x14ac:dyDescent="0.35">
      <c r="B5" s="4"/>
      <c r="F5" s="47" t="s">
        <v>572</v>
      </c>
      <c r="G5" s="47"/>
      <c r="H5" s="48"/>
    </row>
    <row r="6" spans="2:8" ht="29.7" customHeight="1" thickBot="1" x14ac:dyDescent="0.35">
      <c r="B6" s="4"/>
      <c r="D6" s="5"/>
      <c r="E6" s="5"/>
      <c r="F6" s="5"/>
      <c r="G6" s="36" t="s">
        <v>2</v>
      </c>
      <c r="H6" s="37">
        <v>0</v>
      </c>
    </row>
    <row r="7" spans="2:8" ht="15" customHeight="1" thickBot="1" x14ac:dyDescent="0.35">
      <c r="B7" s="4"/>
      <c r="C7" s="43"/>
      <c r="D7" s="43"/>
      <c r="E7" s="7"/>
      <c r="F7" s="7"/>
      <c r="G7" s="38" t="s">
        <v>3</v>
      </c>
      <c r="H7" s="39">
        <f>(100-H6)/100</f>
        <v>1</v>
      </c>
    </row>
    <row r="8" spans="2:8" s="6" customFormat="1" ht="30" customHeight="1" thickBot="1" x14ac:dyDescent="0.35">
      <c r="B8" s="40" t="s">
        <v>4</v>
      </c>
      <c r="C8" s="41" t="s">
        <v>5</v>
      </c>
      <c r="D8" s="41" t="s">
        <v>6</v>
      </c>
      <c r="E8" s="41" t="s">
        <v>7</v>
      </c>
      <c r="F8" s="41" t="s">
        <v>8</v>
      </c>
      <c r="G8" s="41" t="s">
        <v>9</v>
      </c>
      <c r="H8" s="42" t="s">
        <v>10</v>
      </c>
    </row>
    <row r="9" spans="2:8" s="1" customFormat="1" x14ac:dyDescent="0.3">
      <c r="B9" s="10" t="s">
        <v>11</v>
      </c>
      <c r="C9" s="11" t="s">
        <v>12</v>
      </c>
      <c r="D9" s="12" t="s">
        <v>13</v>
      </c>
      <c r="E9" s="13" t="s">
        <v>14</v>
      </c>
      <c r="F9" s="13">
        <v>10</v>
      </c>
      <c r="G9" s="14">
        <v>21.23</v>
      </c>
      <c r="H9" s="15">
        <f t="shared" ref="H9:H40" si="0">G9*$H$7</f>
        <v>21.23</v>
      </c>
    </row>
    <row r="10" spans="2:8" s="1" customFormat="1" x14ac:dyDescent="0.3">
      <c r="B10" s="22" t="s">
        <v>15</v>
      </c>
      <c r="C10" s="18" t="s">
        <v>16</v>
      </c>
      <c r="D10" s="19" t="s">
        <v>17</v>
      </c>
      <c r="E10" s="20" t="s">
        <v>18</v>
      </c>
      <c r="F10" s="20">
        <v>12</v>
      </c>
      <c r="G10" s="21">
        <v>5.34</v>
      </c>
      <c r="H10" s="23">
        <f t="shared" si="0"/>
        <v>5.34</v>
      </c>
    </row>
    <row r="11" spans="2:8" s="1" customFormat="1" x14ac:dyDescent="0.3">
      <c r="B11" s="22" t="s">
        <v>19</v>
      </c>
      <c r="C11" s="18" t="s">
        <v>20</v>
      </c>
      <c r="D11" s="19" t="s">
        <v>21</v>
      </c>
      <c r="E11" s="20" t="s">
        <v>22</v>
      </c>
      <c r="F11" s="20">
        <v>12</v>
      </c>
      <c r="G11" s="21">
        <v>5.89</v>
      </c>
      <c r="H11" s="23">
        <f t="shared" si="0"/>
        <v>5.89</v>
      </c>
    </row>
    <row r="12" spans="2:8" s="1" customFormat="1" x14ac:dyDescent="0.3">
      <c r="B12" s="22" t="s">
        <v>23</v>
      </c>
      <c r="C12" s="18" t="s">
        <v>24</v>
      </c>
      <c r="D12" s="19" t="s">
        <v>25</v>
      </c>
      <c r="E12" s="20" t="s">
        <v>26</v>
      </c>
      <c r="F12" s="20">
        <v>12</v>
      </c>
      <c r="G12" s="21">
        <v>6.04</v>
      </c>
      <c r="H12" s="23">
        <f t="shared" si="0"/>
        <v>6.04</v>
      </c>
    </row>
    <row r="13" spans="2:8" s="1" customFormat="1" x14ac:dyDescent="0.3">
      <c r="B13" s="22" t="s">
        <v>27</v>
      </c>
      <c r="C13" s="18" t="s">
        <v>28</v>
      </c>
      <c r="D13" s="19" t="s">
        <v>29</v>
      </c>
      <c r="E13" s="20" t="s">
        <v>30</v>
      </c>
      <c r="F13" s="20">
        <v>12</v>
      </c>
      <c r="G13" s="21">
        <v>7.56</v>
      </c>
      <c r="H13" s="23">
        <f t="shared" si="0"/>
        <v>7.56</v>
      </c>
    </row>
    <row r="14" spans="2:8" s="1" customFormat="1" x14ac:dyDescent="0.3">
      <c r="B14" s="22" t="s">
        <v>31</v>
      </c>
      <c r="C14" s="18" t="s">
        <v>32</v>
      </c>
      <c r="D14" s="19" t="s">
        <v>33</v>
      </c>
      <c r="E14" s="20" t="s">
        <v>34</v>
      </c>
      <c r="F14" s="20">
        <v>12</v>
      </c>
      <c r="G14" s="21">
        <v>7.97</v>
      </c>
      <c r="H14" s="23">
        <f t="shared" si="0"/>
        <v>7.97</v>
      </c>
    </row>
    <row r="15" spans="2:8" s="1" customFormat="1" x14ac:dyDescent="0.3">
      <c r="B15" s="22" t="s">
        <v>35</v>
      </c>
      <c r="C15" s="18" t="s">
        <v>36</v>
      </c>
      <c r="D15" s="19" t="s">
        <v>37</v>
      </c>
      <c r="E15" s="20" t="s">
        <v>38</v>
      </c>
      <c r="F15" s="20">
        <v>12</v>
      </c>
      <c r="G15" s="21">
        <v>4.37</v>
      </c>
      <c r="H15" s="23">
        <f t="shared" si="0"/>
        <v>4.37</v>
      </c>
    </row>
    <row r="16" spans="2:8" s="1" customFormat="1" x14ac:dyDescent="0.3">
      <c r="B16" s="22" t="s">
        <v>39</v>
      </c>
      <c r="C16" s="18" t="s">
        <v>40</v>
      </c>
      <c r="D16" s="19" t="s">
        <v>41</v>
      </c>
      <c r="E16" s="20" t="s">
        <v>42</v>
      </c>
      <c r="F16" s="20">
        <v>1</v>
      </c>
      <c r="G16" s="21">
        <v>94.35</v>
      </c>
      <c r="H16" s="23">
        <f t="shared" si="0"/>
        <v>94.35</v>
      </c>
    </row>
    <row r="17" spans="2:8" s="1" customFormat="1" x14ac:dyDescent="0.3">
      <c r="B17" s="22" t="s">
        <v>43</v>
      </c>
      <c r="C17" s="18" t="s">
        <v>44</v>
      </c>
      <c r="D17" s="19" t="s">
        <v>45</v>
      </c>
      <c r="E17" s="20" t="s">
        <v>46</v>
      </c>
      <c r="F17" s="20">
        <v>1</v>
      </c>
      <c r="G17" s="21">
        <v>108.66</v>
      </c>
      <c r="H17" s="23">
        <f t="shared" si="0"/>
        <v>108.66</v>
      </c>
    </row>
    <row r="18" spans="2:8" s="1" customFormat="1" x14ac:dyDescent="0.3">
      <c r="B18" s="22" t="s">
        <v>47</v>
      </c>
      <c r="C18" s="18" t="s">
        <v>48</v>
      </c>
      <c r="D18" s="19" t="s">
        <v>49</v>
      </c>
      <c r="E18" s="20" t="s">
        <v>50</v>
      </c>
      <c r="F18" s="20">
        <v>12</v>
      </c>
      <c r="G18" s="21">
        <v>21.09</v>
      </c>
      <c r="H18" s="23">
        <f t="shared" si="0"/>
        <v>21.09</v>
      </c>
    </row>
    <row r="19" spans="2:8" s="1" customFormat="1" x14ac:dyDescent="0.3">
      <c r="B19" s="22" t="s">
        <v>51</v>
      </c>
      <c r="C19" s="18" t="s">
        <v>52</v>
      </c>
      <c r="D19" s="19" t="s">
        <v>53</v>
      </c>
      <c r="E19" s="20" t="s">
        <v>54</v>
      </c>
      <c r="F19" s="20">
        <v>50</v>
      </c>
      <c r="G19" s="21">
        <v>19.510000000000002</v>
      </c>
      <c r="H19" s="23">
        <f t="shared" si="0"/>
        <v>19.510000000000002</v>
      </c>
    </row>
    <row r="20" spans="2:8" s="1" customFormat="1" x14ac:dyDescent="0.3">
      <c r="B20" s="22" t="s">
        <v>55</v>
      </c>
      <c r="C20" s="18" t="s">
        <v>56</v>
      </c>
      <c r="D20" s="19" t="s">
        <v>57</v>
      </c>
      <c r="E20" s="20" t="s">
        <v>58</v>
      </c>
      <c r="F20" s="20">
        <v>36</v>
      </c>
      <c r="G20" s="21">
        <v>26.11</v>
      </c>
      <c r="H20" s="23">
        <f t="shared" si="0"/>
        <v>26.11</v>
      </c>
    </row>
    <row r="21" spans="2:8" s="1" customFormat="1" x14ac:dyDescent="0.3">
      <c r="B21" s="22" t="s">
        <v>59</v>
      </c>
      <c r="C21" s="18" t="s">
        <v>60</v>
      </c>
      <c r="D21" s="19" t="s">
        <v>61</v>
      </c>
      <c r="E21" s="20" t="s">
        <v>62</v>
      </c>
      <c r="F21" s="20">
        <v>50</v>
      </c>
      <c r="G21" s="21">
        <v>4.6420000000000003</v>
      </c>
      <c r="H21" s="23">
        <f t="shared" si="0"/>
        <v>4.6420000000000003</v>
      </c>
    </row>
    <row r="22" spans="2:8" s="1" customFormat="1" x14ac:dyDescent="0.3">
      <c r="B22" s="22" t="s">
        <v>63</v>
      </c>
      <c r="C22" s="18" t="s">
        <v>64</v>
      </c>
      <c r="D22" s="19" t="s">
        <v>65</v>
      </c>
      <c r="E22" s="20" t="s">
        <v>66</v>
      </c>
      <c r="F22" s="20">
        <v>50</v>
      </c>
      <c r="G22" s="21">
        <v>6.27</v>
      </c>
      <c r="H22" s="23">
        <f t="shared" si="0"/>
        <v>6.27</v>
      </c>
    </row>
    <row r="23" spans="2:8" s="1" customFormat="1" x14ac:dyDescent="0.3">
      <c r="B23" s="22" t="s">
        <v>67</v>
      </c>
      <c r="C23" s="18" t="s">
        <v>68</v>
      </c>
      <c r="D23" s="19" t="s">
        <v>69</v>
      </c>
      <c r="E23" s="20" t="s">
        <v>70</v>
      </c>
      <c r="F23" s="20">
        <v>20</v>
      </c>
      <c r="G23" s="21">
        <v>21.07</v>
      </c>
      <c r="H23" s="23">
        <f t="shared" si="0"/>
        <v>21.07</v>
      </c>
    </row>
    <row r="24" spans="2:8" s="1" customFormat="1" x14ac:dyDescent="0.3">
      <c r="B24" s="22" t="s">
        <v>71</v>
      </c>
      <c r="C24" s="18" t="s">
        <v>72</v>
      </c>
      <c r="D24" s="19" t="s">
        <v>73</v>
      </c>
      <c r="E24" s="20" t="s">
        <v>74</v>
      </c>
      <c r="F24" s="20">
        <v>20</v>
      </c>
      <c r="G24" s="21">
        <v>27.53</v>
      </c>
      <c r="H24" s="23">
        <f t="shared" si="0"/>
        <v>27.53</v>
      </c>
    </row>
    <row r="25" spans="2:8" s="1" customFormat="1" x14ac:dyDescent="0.3">
      <c r="B25" s="22" t="s">
        <v>75</v>
      </c>
      <c r="C25" s="18" t="s">
        <v>76</v>
      </c>
      <c r="D25" s="19" t="s">
        <v>77</v>
      </c>
      <c r="E25" s="20" t="s">
        <v>78</v>
      </c>
      <c r="F25" s="20">
        <v>50</v>
      </c>
      <c r="G25" s="21">
        <v>4.6970000000000001</v>
      </c>
      <c r="H25" s="23">
        <f t="shared" si="0"/>
        <v>4.6970000000000001</v>
      </c>
    </row>
    <row r="26" spans="2:8" s="1" customFormat="1" x14ac:dyDescent="0.3">
      <c r="B26" s="22" t="s">
        <v>79</v>
      </c>
      <c r="C26" s="18" t="s">
        <v>80</v>
      </c>
      <c r="D26" s="19" t="s">
        <v>81</v>
      </c>
      <c r="E26" s="20" t="s">
        <v>82</v>
      </c>
      <c r="F26" s="20">
        <v>50</v>
      </c>
      <c r="G26" s="21">
        <v>5.26</v>
      </c>
      <c r="H26" s="23">
        <f t="shared" si="0"/>
        <v>5.26</v>
      </c>
    </row>
    <row r="27" spans="2:8" x14ac:dyDescent="0.3">
      <c r="B27" s="22" t="s">
        <v>83</v>
      </c>
      <c r="C27" s="18" t="s">
        <v>84</v>
      </c>
      <c r="D27" s="19" t="s">
        <v>85</v>
      </c>
      <c r="E27" s="20" t="s">
        <v>86</v>
      </c>
      <c r="F27" s="20">
        <v>50</v>
      </c>
      <c r="G27" s="21">
        <v>6.11</v>
      </c>
      <c r="H27" s="23">
        <f t="shared" si="0"/>
        <v>6.11</v>
      </c>
    </row>
    <row r="28" spans="2:8" x14ac:dyDescent="0.3">
      <c r="B28" s="22" t="s">
        <v>87</v>
      </c>
      <c r="C28" s="18" t="s">
        <v>88</v>
      </c>
      <c r="D28" s="19" t="s">
        <v>89</v>
      </c>
      <c r="E28" s="20" t="s">
        <v>90</v>
      </c>
      <c r="F28" s="20">
        <v>20</v>
      </c>
      <c r="G28" s="21">
        <v>21.07</v>
      </c>
      <c r="H28" s="23">
        <f t="shared" si="0"/>
        <v>21.07</v>
      </c>
    </row>
    <row r="29" spans="2:8" x14ac:dyDescent="0.3">
      <c r="B29" s="22" t="s">
        <v>91</v>
      </c>
      <c r="C29" s="18" t="s">
        <v>92</v>
      </c>
      <c r="D29" s="19" t="s">
        <v>93</v>
      </c>
      <c r="E29" s="20" t="s">
        <v>94</v>
      </c>
      <c r="F29" s="20">
        <v>20</v>
      </c>
      <c r="G29" s="21">
        <v>28.25</v>
      </c>
      <c r="H29" s="23">
        <f t="shared" si="0"/>
        <v>28.25</v>
      </c>
    </row>
    <row r="30" spans="2:8" x14ac:dyDescent="0.3">
      <c r="B30" s="22" t="s">
        <v>95</v>
      </c>
      <c r="C30" s="18" t="s">
        <v>96</v>
      </c>
      <c r="D30" s="19" t="s">
        <v>97</v>
      </c>
      <c r="E30" s="20" t="s">
        <v>98</v>
      </c>
      <c r="F30" s="20">
        <v>50</v>
      </c>
      <c r="G30" s="21">
        <v>4.76</v>
      </c>
      <c r="H30" s="23">
        <f t="shared" si="0"/>
        <v>4.76</v>
      </c>
    </row>
    <row r="31" spans="2:8" x14ac:dyDescent="0.3">
      <c r="B31" s="22" t="s">
        <v>99</v>
      </c>
      <c r="C31" s="18" t="s">
        <v>100</v>
      </c>
      <c r="D31" s="19" t="s">
        <v>101</v>
      </c>
      <c r="E31" s="20" t="s">
        <v>102</v>
      </c>
      <c r="F31" s="20">
        <v>50</v>
      </c>
      <c r="G31" s="21">
        <v>5.4</v>
      </c>
      <c r="H31" s="23">
        <f t="shared" si="0"/>
        <v>5.4</v>
      </c>
    </row>
    <row r="32" spans="2:8" x14ac:dyDescent="0.3">
      <c r="B32" s="22" t="s">
        <v>103</v>
      </c>
      <c r="C32" s="18" t="s">
        <v>104</v>
      </c>
      <c r="D32" s="19" t="s">
        <v>105</v>
      </c>
      <c r="E32" s="20" t="s">
        <v>106</v>
      </c>
      <c r="F32" s="20">
        <v>50</v>
      </c>
      <c r="G32" s="21">
        <v>6.48</v>
      </c>
      <c r="H32" s="23">
        <f t="shared" si="0"/>
        <v>6.48</v>
      </c>
    </row>
    <row r="33" spans="2:8" x14ac:dyDescent="0.3">
      <c r="B33" s="22" t="s">
        <v>107</v>
      </c>
      <c r="C33" s="18" t="s">
        <v>108</v>
      </c>
      <c r="D33" s="19" t="s">
        <v>109</v>
      </c>
      <c r="E33" s="20" t="s">
        <v>110</v>
      </c>
      <c r="F33" s="20">
        <v>50</v>
      </c>
      <c r="G33" s="21">
        <v>6.11</v>
      </c>
      <c r="H33" s="23">
        <f t="shared" si="0"/>
        <v>6.11</v>
      </c>
    </row>
    <row r="34" spans="2:8" x14ac:dyDescent="0.3">
      <c r="B34" s="22" t="s">
        <v>111</v>
      </c>
      <c r="C34" s="18" t="s">
        <v>112</v>
      </c>
      <c r="D34" s="19" t="s">
        <v>113</v>
      </c>
      <c r="E34" s="20" t="s">
        <v>114</v>
      </c>
      <c r="F34" s="20">
        <v>64</v>
      </c>
      <c r="G34" s="21">
        <v>2.97</v>
      </c>
      <c r="H34" s="23">
        <f t="shared" si="0"/>
        <v>2.97</v>
      </c>
    </row>
    <row r="35" spans="2:8" x14ac:dyDescent="0.3">
      <c r="B35" s="22" t="s">
        <v>115</v>
      </c>
      <c r="C35" s="18" t="s">
        <v>116</v>
      </c>
      <c r="D35" s="19" t="s">
        <v>117</v>
      </c>
      <c r="E35" s="20" t="s">
        <v>118</v>
      </c>
      <c r="F35" s="20">
        <v>64</v>
      </c>
      <c r="G35" s="21">
        <v>3.68</v>
      </c>
      <c r="H35" s="23">
        <f t="shared" si="0"/>
        <v>3.68</v>
      </c>
    </row>
    <row r="36" spans="2:8" x14ac:dyDescent="0.3">
      <c r="B36" s="22" t="s">
        <v>119</v>
      </c>
      <c r="C36" s="18" t="s">
        <v>120</v>
      </c>
      <c r="D36" s="19" t="s">
        <v>121</v>
      </c>
      <c r="E36" s="20" t="s">
        <v>122</v>
      </c>
      <c r="F36" s="20">
        <v>50</v>
      </c>
      <c r="G36" s="21">
        <v>19.3</v>
      </c>
      <c r="H36" s="23">
        <f t="shared" si="0"/>
        <v>19.3</v>
      </c>
    </row>
    <row r="37" spans="2:8" x14ac:dyDescent="0.3">
      <c r="B37" s="30" t="s">
        <v>123</v>
      </c>
      <c r="C37" s="31" t="s">
        <v>124</v>
      </c>
      <c r="D37" s="32" t="s">
        <v>125</v>
      </c>
      <c r="E37" s="33" t="s">
        <v>126</v>
      </c>
      <c r="F37" s="33">
        <v>24</v>
      </c>
      <c r="G37" s="34">
        <v>39.619999999999997</v>
      </c>
      <c r="H37" s="35">
        <f t="shared" si="0"/>
        <v>39.619999999999997</v>
      </c>
    </row>
    <row r="38" spans="2:8" x14ac:dyDescent="0.3">
      <c r="B38" s="30" t="s">
        <v>127</v>
      </c>
      <c r="C38" s="31" t="s">
        <v>128</v>
      </c>
      <c r="D38" s="32" t="s">
        <v>129</v>
      </c>
      <c r="E38" s="33" t="s">
        <v>130</v>
      </c>
      <c r="F38" s="33">
        <v>24</v>
      </c>
      <c r="G38" s="34">
        <v>39.909999999999997</v>
      </c>
      <c r="H38" s="35">
        <f t="shared" si="0"/>
        <v>39.909999999999997</v>
      </c>
    </row>
    <row r="39" spans="2:8" x14ac:dyDescent="0.3">
      <c r="B39" s="30" t="s">
        <v>131</v>
      </c>
      <c r="C39" s="31" t="s">
        <v>132</v>
      </c>
      <c r="D39" s="32" t="s">
        <v>133</v>
      </c>
      <c r="E39" s="33" t="s">
        <v>134</v>
      </c>
      <c r="F39" s="33">
        <v>24</v>
      </c>
      <c r="G39" s="34">
        <v>39.619999999999997</v>
      </c>
      <c r="H39" s="35">
        <f t="shared" si="0"/>
        <v>39.619999999999997</v>
      </c>
    </row>
    <row r="40" spans="2:8" x14ac:dyDescent="0.3">
      <c r="B40" s="30" t="s">
        <v>135</v>
      </c>
      <c r="C40" s="31" t="s">
        <v>136</v>
      </c>
      <c r="D40" s="32" t="s">
        <v>137</v>
      </c>
      <c r="E40" s="33" t="s">
        <v>138</v>
      </c>
      <c r="F40" s="33">
        <v>24</v>
      </c>
      <c r="G40" s="34">
        <v>27.84</v>
      </c>
      <c r="H40" s="35">
        <f t="shared" si="0"/>
        <v>27.84</v>
      </c>
    </row>
    <row r="41" spans="2:8" x14ac:dyDescent="0.3">
      <c r="B41" s="22" t="s">
        <v>139</v>
      </c>
      <c r="C41" s="18" t="s">
        <v>140</v>
      </c>
      <c r="D41" s="19" t="s">
        <v>141</v>
      </c>
      <c r="E41" s="20" t="s">
        <v>142</v>
      </c>
      <c r="F41" s="20">
        <v>50</v>
      </c>
      <c r="G41" s="21">
        <v>4.22</v>
      </c>
      <c r="H41" s="23">
        <f t="shared" ref="H41:H72" si="1">G41*$H$7</f>
        <v>4.22</v>
      </c>
    </row>
    <row r="42" spans="2:8" x14ac:dyDescent="0.3">
      <c r="B42" s="22" t="s">
        <v>143</v>
      </c>
      <c r="C42" s="18" t="s">
        <v>144</v>
      </c>
      <c r="D42" s="19" t="s">
        <v>145</v>
      </c>
      <c r="E42" s="20" t="s">
        <v>146</v>
      </c>
      <c r="F42" s="20">
        <v>10</v>
      </c>
      <c r="G42" s="21">
        <v>24.25</v>
      </c>
      <c r="H42" s="23">
        <f t="shared" si="1"/>
        <v>24.25</v>
      </c>
    </row>
    <row r="43" spans="2:8" x14ac:dyDescent="0.3">
      <c r="B43" s="22" t="s">
        <v>147</v>
      </c>
      <c r="C43" s="18" t="s">
        <v>148</v>
      </c>
      <c r="D43" s="19" t="s">
        <v>149</v>
      </c>
      <c r="E43" s="20" t="s">
        <v>150</v>
      </c>
      <c r="F43" s="20">
        <v>50</v>
      </c>
      <c r="G43" s="21">
        <v>8.4700000000000006</v>
      </c>
      <c r="H43" s="23">
        <f t="shared" si="1"/>
        <v>8.4700000000000006</v>
      </c>
    </row>
    <row r="44" spans="2:8" x14ac:dyDescent="0.3">
      <c r="B44" s="22" t="s">
        <v>151</v>
      </c>
      <c r="C44" s="18" t="s">
        <v>152</v>
      </c>
      <c r="D44" s="19" t="s">
        <v>153</v>
      </c>
      <c r="E44" s="20" t="s">
        <v>154</v>
      </c>
      <c r="F44" s="20">
        <v>50</v>
      </c>
      <c r="G44" s="21">
        <v>10.07</v>
      </c>
      <c r="H44" s="23">
        <f t="shared" si="1"/>
        <v>10.07</v>
      </c>
    </row>
    <row r="45" spans="2:8" x14ac:dyDescent="0.3">
      <c r="B45" s="22" t="s">
        <v>155</v>
      </c>
      <c r="C45" s="18" t="s">
        <v>156</v>
      </c>
      <c r="D45" s="19" t="s">
        <v>157</v>
      </c>
      <c r="E45" s="20" t="s">
        <v>158</v>
      </c>
      <c r="F45" s="20">
        <v>10</v>
      </c>
      <c r="G45" s="21">
        <v>50.62</v>
      </c>
      <c r="H45" s="23">
        <f t="shared" si="1"/>
        <v>50.62</v>
      </c>
    </row>
    <row r="46" spans="2:8" x14ac:dyDescent="0.3">
      <c r="B46" s="22" t="s">
        <v>159</v>
      </c>
      <c r="C46" s="18" t="s">
        <v>160</v>
      </c>
      <c r="D46" s="19" t="s">
        <v>161</v>
      </c>
      <c r="E46" s="20" t="s">
        <v>162</v>
      </c>
      <c r="F46" s="20">
        <v>2</v>
      </c>
      <c r="G46" s="21">
        <v>156.44999999999999</v>
      </c>
      <c r="H46" s="23">
        <f t="shared" si="1"/>
        <v>156.44999999999999</v>
      </c>
    </row>
    <row r="47" spans="2:8" x14ac:dyDescent="0.3">
      <c r="B47" s="22" t="s">
        <v>163</v>
      </c>
      <c r="C47" s="18" t="s">
        <v>164</v>
      </c>
      <c r="D47" s="19" t="s">
        <v>165</v>
      </c>
      <c r="E47" s="20" t="s">
        <v>166</v>
      </c>
      <c r="F47" s="20">
        <v>50</v>
      </c>
      <c r="G47" s="21">
        <v>44.49</v>
      </c>
      <c r="H47" s="23">
        <f t="shared" si="1"/>
        <v>44.49</v>
      </c>
    </row>
    <row r="48" spans="2:8" x14ac:dyDescent="0.3">
      <c r="B48" s="22" t="s">
        <v>167</v>
      </c>
      <c r="C48" s="18" t="s">
        <v>168</v>
      </c>
      <c r="D48" s="19" t="s">
        <v>169</v>
      </c>
      <c r="E48" s="20" t="s">
        <v>170</v>
      </c>
      <c r="F48" s="20">
        <v>40</v>
      </c>
      <c r="G48" s="21">
        <v>149.41</v>
      </c>
      <c r="H48" s="23">
        <f t="shared" si="1"/>
        <v>149.41</v>
      </c>
    </row>
    <row r="49" spans="2:8" x14ac:dyDescent="0.3">
      <c r="B49" s="22" t="s">
        <v>171</v>
      </c>
      <c r="C49" s="18" t="s">
        <v>172</v>
      </c>
      <c r="D49" s="19" t="s">
        <v>173</v>
      </c>
      <c r="E49" s="20" t="s">
        <v>174</v>
      </c>
      <c r="F49" s="20">
        <v>250</v>
      </c>
      <c r="G49" s="21">
        <v>79.959999999999994</v>
      </c>
      <c r="H49" s="23">
        <f t="shared" si="1"/>
        <v>79.959999999999994</v>
      </c>
    </row>
    <row r="50" spans="2:8" x14ac:dyDescent="0.3">
      <c r="B50" s="22" t="s">
        <v>175</v>
      </c>
      <c r="C50" s="18" t="s">
        <v>176</v>
      </c>
      <c r="D50" s="19" t="s">
        <v>177</v>
      </c>
      <c r="E50" s="20" t="s">
        <v>178</v>
      </c>
      <c r="F50" s="20">
        <v>20</v>
      </c>
      <c r="G50" s="21">
        <v>321.92</v>
      </c>
      <c r="H50" s="23">
        <f t="shared" si="1"/>
        <v>321.92</v>
      </c>
    </row>
    <row r="51" spans="2:8" x14ac:dyDescent="0.3">
      <c r="B51" s="22" t="s">
        <v>179</v>
      </c>
      <c r="C51" s="18" t="s">
        <v>180</v>
      </c>
      <c r="D51" s="19" t="s">
        <v>181</v>
      </c>
      <c r="E51" s="20" t="s">
        <v>182</v>
      </c>
      <c r="F51" s="20">
        <v>100</v>
      </c>
      <c r="G51" s="21">
        <v>150.55000000000001</v>
      </c>
      <c r="H51" s="23">
        <f t="shared" si="1"/>
        <v>150.55000000000001</v>
      </c>
    </row>
    <row r="52" spans="2:8" x14ac:dyDescent="0.3">
      <c r="B52" s="22" t="s">
        <v>183</v>
      </c>
      <c r="C52" s="18" t="s">
        <v>184</v>
      </c>
      <c r="D52" s="19" t="s">
        <v>185</v>
      </c>
      <c r="E52" s="20" t="s">
        <v>186</v>
      </c>
      <c r="F52" s="20">
        <v>20</v>
      </c>
      <c r="G52" s="21">
        <v>17.73</v>
      </c>
      <c r="H52" s="23">
        <f t="shared" si="1"/>
        <v>17.73</v>
      </c>
    </row>
    <row r="53" spans="2:8" x14ac:dyDescent="0.3">
      <c r="B53" s="22" t="s">
        <v>187</v>
      </c>
      <c r="C53" s="18" t="s">
        <v>188</v>
      </c>
      <c r="D53" s="19" t="s">
        <v>189</v>
      </c>
      <c r="E53" s="20" t="s">
        <v>190</v>
      </c>
      <c r="F53" s="20">
        <v>60</v>
      </c>
      <c r="G53" s="21">
        <v>81.58</v>
      </c>
      <c r="H53" s="23">
        <f t="shared" si="1"/>
        <v>81.58</v>
      </c>
    </row>
    <row r="54" spans="2:8" x14ac:dyDescent="0.3">
      <c r="B54" s="22" t="s">
        <v>191</v>
      </c>
      <c r="C54" s="18" t="s">
        <v>192</v>
      </c>
      <c r="D54" s="19" t="s">
        <v>193</v>
      </c>
      <c r="E54" s="20" t="s">
        <v>194</v>
      </c>
      <c r="F54" s="20">
        <v>50</v>
      </c>
      <c r="G54" s="21">
        <v>27.71</v>
      </c>
      <c r="H54" s="23">
        <f t="shared" si="1"/>
        <v>27.71</v>
      </c>
    </row>
    <row r="55" spans="2:8" x14ac:dyDescent="0.3">
      <c r="B55" s="22" t="s">
        <v>195</v>
      </c>
      <c r="C55" s="18" t="s">
        <v>196</v>
      </c>
      <c r="D55" s="19" t="s">
        <v>197</v>
      </c>
      <c r="E55" s="20" t="s">
        <v>198</v>
      </c>
      <c r="F55" s="20">
        <v>50</v>
      </c>
      <c r="G55" s="21">
        <v>26.88</v>
      </c>
      <c r="H55" s="23">
        <f t="shared" si="1"/>
        <v>26.88</v>
      </c>
    </row>
    <row r="56" spans="2:8" x14ac:dyDescent="0.3">
      <c r="B56" s="22" t="s">
        <v>199</v>
      </c>
      <c r="C56" s="18" t="s">
        <v>200</v>
      </c>
      <c r="D56" s="19" t="s">
        <v>201</v>
      </c>
      <c r="E56" s="20" t="s">
        <v>202</v>
      </c>
      <c r="F56" s="20">
        <v>50</v>
      </c>
      <c r="G56" s="21">
        <v>30.78</v>
      </c>
      <c r="H56" s="23">
        <f t="shared" si="1"/>
        <v>30.78</v>
      </c>
    </row>
    <row r="57" spans="2:8" x14ac:dyDescent="0.3">
      <c r="B57" s="22" t="s">
        <v>203</v>
      </c>
      <c r="C57" s="18" t="s">
        <v>204</v>
      </c>
      <c r="D57" s="19" t="s">
        <v>205</v>
      </c>
      <c r="E57" s="20" t="s">
        <v>206</v>
      </c>
      <c r="F57" s="20">
        <v>50</v>
      </c>
      <c r="G57" s="21">
        <v>33.35</v>
      </c>
      <c r="H57" s="23">
        <f t="shared" si="1"/>
        <v>33.35</v>
      </c>
    </row>
    <row r="58" spans="2:8" x14ac:dyDescent="0.3">
      <c r="B58" s="22" t="s">
        <v>207</v>
      </c>
      <c r="C58" s="18" t="s">
        <v>208</v>
      </c>
      <c r="D58" s="19" t="s">
        <v>209</v>
      </c>
      <c r="E58" s="20" t="s">
        <v>210</v>
      </c>
      <c r="F58" s="20">
        <v>50</v>
      </c>
      <c r="G58" s="21">
        <v>35.9</v>
      </c>
      <c r="H58" s="23">
        <f t="shared" si="1"/>
        <v>35.9</v>
      </c>
    </row>
    <row r="59" spans="2:8" x14ac:dyDescent="0.3">
      <c r="B59" s="22" t="s">
        <v>211</v>
      </c>
      <c r="C59" s="18" t="s">
        <v>212</v>
      </c>
      <c r="D59" s="19" t="s">
        <v>213</v>
      </c>
      <c r="E59" s="20" t="s">
        <v>214</v>
      </c>
      <c r="F59" s="20">
        <v>50</v>
      </c>
      <c r="G59" s="21">
        <v>32.97</v>
      </c>
      <c r="H59" s="23">
        <f t="shared" si="1"/>
        <v>32.97</v>
      </c>
    </row>
    <row r="60" spans="2:8" x14ac:dyDescent="0.3">
      <c r="B60" s="22" t="s">
        <v>215</v>
      </c>
      <c r="C60" s="18" t="s">
        <v>216</v>
      </c>
      <c r="D60" s="19" t="s">
        <v>217</v>
      </c>
      <c r="E60" s="20" t="s">
        <v>218</v>
      </c>
      <c r="F60" s="20">
        <v>50</v>
      </c>
      <c r="G60" s="21">
        <v>34.43</v>
      </c>
      <c r="H60" s="23">
        <f t="shared" si="1"/>
        <v>34.43</v>
      </c>
    </row>
    <row r="61" spans="2:8" x14ac:dyDescent="0.3">
      <c r="B61" s="22" t="s">
        <v>219</v>
      </c>
      <c r="C61" s="18" t="s">
        <v>220</v>
      </c>
      <c r="D61" s="19" t="s">
        <v>221</v>
      </c>
      <c r="E61" s="20" t="s">
        <v>222</v>
      </c>
      <c r="F61" s="20">
        <v>50</v>
      </c>
      <c r="G61" s="21">
        <v>32.229999999999997</v>
      </c>
      <c r="H61" s="23">
        <f t="shared" si="1"/>
        <v>32.229999999999997</v>
      </c>
    </row>
    <row r="62" spans="2:8" x14ac:dyDescent="0.3">
      <c r="B62" s="22" t="s">
        <v>223</v>
      </c>
      <c r="C62" s="18" t="s">
        <v>224</v>
      </c>
      <c r="D62" s="19" t="s">
        <v>225</v>
      </c>
      <c r="E62" s="20" t="s">
        <v>226</v>
      </c>
      <c r="F62" s="20">
        <v>100</v>
      </c>
      <c r="G62" s="21">
        <v>16.170000000000002</v>
      </c>
      <c r="H62" s="23">
        <f t="shared" si="1"/>
        <v>16.170000000000002</v>
      </c>
    </row>
    <row r="63" spans="2:8" x14ac:dyDescent="0.3">
      <c r="B63" s="22" t="s">
        <v>227</v>
      </c>
      <c r="C63" s="18" t="s">
        <v>228</v>
      </c>
      <c r="D63" s="19" t="s">
        <v>229</v>
      </c>
      <c r="E63" s="20" t="s">
        <v>230</v>
      </c>
      <c r="F63" s="20">
        <v>100</v>
      </c>
      <c r="G63" s="21">
        <v>32.24</v>
      </c>
      <c r="H63" s="23">
        <f t="shared" si="1"/>
        <v>32.24</v>
      </c>
    </row>
    <row r="64" spans="2:8" x14ac:dyDescent="0.3">
      <c r="B64" s="22" t="s">
        <v>231</v>
      </c>
      <c r="C64" s="18" t="s">
        <v>232</v>
      </c>
      <c r="D64" s="19" t="s">
        <v>233</v>
      </c>
      <c r="E64" s="20" t="s">
        <v>234</v>
      </c>
      <c r="F64" s="20">
        <v>100</v>
      </c>
      <c r="G64" s="21">
        <v>18.440000000000001</v>
      </c>
      <c r="H64" s="23">
        <f t="shared" si="1"/>
        <v>18.440000000000001</v>
      </c>
    </row>
    <row r="65" spans="2:8" x14ac:dyDescent="0.3">
      <c r="B65" s="22" t="s">
        <v>235</v>
      </c>
      <c r="C65" s="18" t="s">
        <v>236</v>
      </c>
      <c r="D65" s="19" t="s">
        <v>237</v>
      </c>
      <c r="E65" s="20" t="s">
        <v>238</v>
      </c>
      <c r="F65" s="20">
        <v>100</v>
      </c>
      <c r="G65" s="21">
        <v>20.13</v>
      </c>
      <c r="H65" s="23">
        <f t="shared" si="1"/>
        <v>20.13</v>
      </c>
    </row>
    <row r="66" spans="2:8" x14ac:dyDescent="0.3">
      <c r="B66" s="22" t="s">
        <v>239</v>
      </c>
      <c r="C66" s="18" t="s">
        <v>240</v>
      </c>
      <c r="D66" s="19" t="s">
        <v>241</v>
      </c>
      <c r="E66" s="20" t="s">
        <v>242</v>
      </c>
      <c r="F66" s="20">
        <v>6</v>
      </c>
      <c r="G66" s="21">
        <v>64.510000000000005</v>
      </c>
      <c r="H66" s="23">
        <f t="shared" si="1"/>
        <v>64.510000000000005</v>
      </c>
    </row>
    <row r="67" spans="2:8" x14ac:dyDescent="0.3">
      <c r="B67" s="22" t="s">
        <v>243</v>
      </c>
      <c r="C67" s="18" t="s">
        <v>244</v>
      </c>
      <c r="D67" s="19" t="s">
        <v>245</v>
      </c>
      <c r="E67" s="20" t="s">
        <v>246</v>
      </c>
      <c r="F67" s="20">
        <v>5</v>
      </c>
      <c r="G67" s="21">
        <v>27.38</v>
      </c>
      <c r="H67" s="23">
        <f t="shared" si="1"/>
        <v>27.38</v>
      </c>
    </row>
    <row r="68" spans="2:8" x14ac:dyDescent="0.3">
      <c r="B68" s="22" t="s">
        <v>247</v>
      </c>
      <c r="C68" s="18" t="s">
        <v>248</v>
      </c>
      <c r="D68" s="19" t="s">
        <v>249</v>
      </c>
      <c r="E68" s="20" t="s">
        <v>250</v>
      </c>
      <c r="F68" s="20">
        <v>1</v>
      </c>
      <c r="G68" s="21">
        <v>7.91</v>
      </c>
      <c r="H68" s="23">
        <f t="shared" si="1"/>
        <v>7.91</v>
      </c>
    </row>
    <row r="69" spans="2:8" x14ac:dyDescent="0.3">
      <c r="B69" s="22" t="s">
        <v>251</v>
      </c>
      <c r="C69" s="18" t="s">
        <v>252</v>
      </c>
      <c r="D69" s="19" t="s">
        <v>253</v>
      </c>
      <c r="E69" s="20" t="s">
        <v>254</v>
      </c>
      <c r="F69" s="20">
        <v>12</v>
      </c>
      <c r="G69" s="21">
        <v>43.56</v>
      </c>
      <c r="H69" s="23">
        <f t="shared" si="1"/>
        <v>43.56</v>
      </c>
    </row>
    <row r="70" spans="2:8" x14ac:dyDescent="0.3">
      <c r="B70" s="22" t="s">
        <v>255</v>
      </c>
      <c r="C70" s="18" t="s">
        <v>256</v>
      </c>
      <c r="D70" s="19" t="s">
        <v>257</v>
      </c>
      <c r="E70" s="20" t="s">
        <v>258</v>
      </c>
      <c r="F70" s="20">
        <v>6</v>
      </c>
      <c r="G70" s="21">
        <v>20.329999999999998</v>
      </c>
      <c r="H70" s="23">
        <f t="shared" si="1"/>
        <v>20.329999999999998</v>
      </c>
    </row>
    <row r="71" spans="2:8" x14ac:dyDescent="0.3">
      <c r="B71" s="22" t="s">
        <v>259</v>
      </c>
      <c r="C71" s="18" t="s">
        <v>260</v>
      </c>
      <c r="D71" s="19" t="s">
        <v>261</v>
      </c>
      <c r="E71" s="20" t="s">
        <v>262</v>
      </c>
      <c r="F71" s="20">
        <v>50</v>
      </c>
      <c r="G71" s="21">
        <v>8.6999999999999993</v>
      </c>
      <c r="H71" s="23">
        <f t="shared" si="1"/>
        <v>8.6999999999999993</v>
      </c>
    </row>
    <row r="72" spans="2:8" x14ac:dyDescent="0.3">
      <c r="B72" s="22" t="s">
        <v>263</v>
      </c>
      <c r="C72" s="18" t="s">
        <v>264</v>
      </c>
      <c r="D72" s="19" t="s">
        <v>265</v>
      </c>
      <c r="E72" s="20" t="s">
        <v>266</v>
      </c>
      <c r="F72" s="20">
        <v>24</v>
      </c>
      <c r="G72" s="21">
        <v>21.6</v>
      </c>
      <c r="H72" s="23">
        <f t="shared" si="1"/>
        <v>21.6</v>
      </c>
    </row>
    <row r="73" spans="2:8" x14ac:dyDescent="0.3">
      <c r="B73" s="22" t="s">
        <v>267</v>
      </c>
      <c r="C73" s="18" t="s">
        <v>268</v>
      </c>
      <c r="D73" s="19" t="s">
        <v>269</v>
      </c>
      <c r="E73" s="20" t="s">
        <v>270</v>
      </c>
      <c r="F73" s="20">
        <v>20</v>
      </c>
      <c r="G73" s="21">
        <v>6.73</v>
      </c>
      <c r="H73" s="23">
        <f t="shared" ref="H73:H104" si="2">G73*$H$7</f>
        <v>6.73</v>
      </c>
    </row>
    <row r="74" spans="2:8" x14ac:dyDescent="0.3">
      <c r="B74" s="22" t="s">
        <v>271</v>
      </c>
      <c r="C74" s="18" t="s">
        <v>272</v>
      </c>
      <c r="D74" s="19" t="s">
        <v>273</v>
      </c>
      <c r="E74" s="20" t="s">
        <v>274</v>
      </c>
      <c r="F74" s="20">
        <v>1</v>
      </c>
      <c r="G74" s="21">
        <v>7.19</v>
      </c>
      <c r="H74" s="23">
        <f t="shared" si="2"/>
        <v>7.19</v>
      </c>
    </row>
    <row r="75" spans="2:8" x14ac:dyDescent="0.3">
      <c r="B75" s="22" t="s">
        <v>275</v>
      </c>
      <c r="C75" s="18" t="s">
        <v>276</v>
      </c>
      <c r="D75" s="19" t="s">
        <v>277</v>
      </c>
      <c r="E75" s="20" t="s">
        <v>278</v>
      </c>
      <c r="F75" s="20">
        <v>20</v>
      </c>
      <c r="G75" s="21">
        <v>7.89</v>
      </c>
      <c r="H75" s="23">
        <f t="shared" si="2"/>
        <v>7.89</v>
      </c>
    </row>
    <row r="76" spans="2:8" x14ac:dyDescent="0.3">
      <c r="B76" s="22" t="s">
        <v>279</v>
      </c>
      <c r="C76" s="18" t="s">
        <v>280</v>
      </c>
      <c r="D76" s="19" t="s">
        <v>281</v>
      </c>
      <c r="E76" s="20" t="s">
        <v>282</v>
      </c>
      <c r="F76" s="20">
        <v>100</v>
      </c>
      <c r="G76" s="21">
        <v>0.78</v>
      </c>
      <c r="H76" s="23">
        <f t="shared" si="2"/>
        <v>0.78</v>
      </c>
    </row>
    <row r="77" spans="2:8" x14ac:dyDescent="0.3">
      <c r="B77" s="22" t="s">
        <v>283</v>
      </c>
      <c r="C77" s="18" t="s">
        <v>284</v>
      </c>
      <c r="D77" s="19" t="s">
        <v>285</v>
      </c>
      <c r="E77" s="20" t="s">
        <v>286</v>
      </c>
      <c r="F77" s="20">
        <v>50</v>
      </c>
      <c r="G77" s="21">
        <v>8.39</v>
      </c>
      <c r="H77" s="23">
        <f t="shared" si="2"/>
        <v>8.39</v>
      </c>
    </row>
    <row r="78" spans="2:8" x14ac:dyDescent="0.3">
      <c r="B78" s="22" t="s">
        <v>287</v>
      </c>
      <c r="C78" s="18" t="s">
        <v>288</v>
      </c>
      <c r="D78" s="19" t="s">
        <v>289</v>
      </c>
      <c r="E78" s="20" t="s">
        <v>290</v>
      </c>
      <c r="F78" s="20">
        <v>50</v>
      </c>
      <c r="G78" s="21">
        <v>8.77</v>
      </c>
      <c r="H78" s="23">
        <f t="shared" si="2"/>
        <v>8.77</v>
      </c>
    </row>
    <row r="79" spans="2:8" x14ac:dyDescent="0.3">
      <c r="B79" s="22" t="s">
        <v>291</v>
      </c>
      <c r="C79" s="18" t="s">
        <v>292</v>
      </c>
      <c r="D79" s="19" t="s">
        <v>293</v>
      </c>
      <c r="E79" s="20" t="s">
        <v>294</v>
      </c>
      <c r="F79" s="20">
        <v>50</v>
      </c>
      <c r="G79" s="21">
        <v>9.73</v>
      </c>
      <c r="H79" s="23">
        <f t="shared" si="2"/>
        <v>9.73</v>
      </c>
    </row>
    <row r="80" spans="2:8" x14ac:dyDescent="0.3">
      <c r="B80" s="22" t="s">
        <v>295</v>
      </c>
      <c r="C80" s="18" t="s">
        <v>296</v>
      </c>
      <c r="D80" s="19" t="s">
        <v>297</v>
      </c>
      <c r="E80" s="20" t="s">
        <v>298</v>
      </c>
      <c r="F80" s="20">
        <v>100</v>
      </c>
      <c r="G80" s="21">
        <v>0.52</v>
      </c>
      <c r="H80" s="23">
        <f t="shared" si="2"/>
        <v>0.52</v>
      </c>
    </row>
    <row r="81" spans="2:8" x14ac:dyDescent="0.3">
      <c r="B81" s="22" t="s">
        <v>299</v>
      </c>
      <c r="C81" s="18" t="s">
        <v>300</v>
      </c>
      <c r="D81" s="19" t="s">
        <v>301</v>
      </c>
      <c r="E81" s="20" t="s">
        <v>302</v>
      </c>
      <c r="F81" s="20">
        <v>100</v>
      </c>
      <c r="G81" s="21">
        <v>0.76</v>
      </c>
      <c r="H81" s="23">
        <f t="shared" si="2"/>
        <v>0.76</v>
      </c>
    </row>
    <row r="82" spans="2:8" x14ac:dyDescent="0.3">
      <c r="B82" s="22" t="s">
        <v>303</v>
      </c>
      <c r="C82" s="18" t="s">
        <v>304</v>
      </c>
      <c r="D82" s="19" t="s">
        <v>305</v>
      </c>
      <c r="E82" s="20" t="s">
        <v>306</v>
      </c>
      <c r="F82" s="20">
        <v>100</v>
      </c>
      <c r="G82" s="21">
        <v>0.86</v>
      </c>
      <c r="H82" s="23">
        <f t="shared" si="2"/>
        <v>0.86</v>
      </c>
    </row>
    <row r="83" spans="2:8" x14ac:dyDescent="0.3">
      <c r="B83" s="22" t="s">
        <v>307</v>
      </c>
      <c r="C83" s="18" t="s">
        <v>308</v>
      </c>
      <c r="D83" s="19" t="s">
        <v>309</v>
      </c>
      <c r="E83" s="20" t="s">
        <v>310</v>
      </c>
      <c r="F83" s="20"/>
      <c r="G83" s="21">
        <v>15.95</v>
      </c>
      <c r="H83" s="23">
        <f t="shared" si="2"/>
        <v>15.95</v>
      </c>
    </row>
    <row r="84" spans="2:8" x14ac:dyDescent="0.3">
      <c r="B84" s="22" t="s">
        <v>311</v>
      </c>
      <c r="C84" s="18" t="s">
        <v>312</v>
      </c>
      <c r="D84" s="19" t="s">
        <v>313</v>
      </c>
      <c r="E84" s="20" t="s">
        <v>314</v>
      </c>
      <c r="F84" s="20"/>
      <c r="G84" s="21">
        <v>94.68</v>
      </c>
      <c r="H84" s="23">
        <f t="shared" si="2"/>
        <v>94.68</v>
      </c>
    </row>
    <row r="85" spans="2:8" s="1" customFormat="1" x14ac:dyDescent="0.3">
      <c r="B85" s="22" t="s">
        <v>315</v>
      </c>
      <c r="C85" s="18" t="s">
        <v>316</v>
      </c>
      <c r="D85" s="19" t="s">
        <v>317</v>
      </c>
      <c r="E85" s="20" t="s">
        <v>318</v>
      </c>
      <c r="F85" s="20"/>
      <c r="G85" s="21">
        <v>53.45</v>
      </c>
      <c r="H85" s="23">
        <f t="shared" si="2"/>
        <v>53.45</v>
      </c>
    </row>
    <row r="86" spans="2:8" x14ac:dyDescent="0.3">
      <c r="B86" s="22" t="s">
        <v>319</v>
      </c>
      <c r="C86" s="18" t="s">
        <v>320</v>
      </c>
      <c r="D86" s="19" t="s">
        <v>321</v>
      </c>
      <c r="E86" s="20" t="s">
        <v>322</v>
      </c>
      <c r="F86" s="20"/>
      <c r="G86" s="21">
        <v>4.9400000000000004</v>
      </c>
      <c r="H86" s="23">
        <f t="shared" si="2"/>
        <v>4.9400000000000004</v>
      </c>
    </row>
    <row r="87" spans="2:8" x14ac:dyDescent="0.3">
      <c r="B87" s="22" t="s">
        <v>323</v>
      </c>
      <c r="C87" s="18" t="s">
        <v>324</v>
      </c>
      <c r="D87" s="19" t="s">
        <v>325</v>
      </c>
      <c r="E87" s="20" t="s">
        <v>326</v>
      </c>
      <c r="F87" s="20"/>
      <c r="G87" s="21">
        <v>13.05</v>
      </c>
      <c r="H87" s="23">
        <f t="shared" si="2"/>
        <v>13.05</v>
      </c>
    </row>
    <row r="88" spans="2:8" x14ac:dyDescent="0.3">
      <c r="B88" s="22" t="s">
        <v>327</v>
      </c>
      <c r="C88" s="18" t="s">
        <v>328</v>
      </c>
      <c r="D88" s="19" t="s">
        <v>329</v>
      </c>
      <c r="E88" s="20" t="s">
        <v>330</v>
      </c>
      <c r="F88" s="20"/>
      <c r="G88" s="21">
        <v>1.99</v>
      </c>
      <c r="H88" s="23">
        <f t="shared" si="2"/>
        <v>1.99</v>
      </c>
    </row>
    <row r="89" spans="2:8" x14ac:dyDescent="0.3">
      <c r="B89" s="22" t="s">
        <v>331</v>
      </c>
      <c r="C89" s="18" t="s">
        <v>332</v>
      </c>
      <c r="D89" s="19" t="s">
        <v>333</v>
      </c>
      <c r="E89" s="20" t="s">
        <v>334</v>
      </c>
      <c r="F89" s="20"/>
      <c r="G89" s="21">
        <v>1.99</v>
      </c>
      <c r="H89" s="23">
        <f t="shared" si="2"/>
        <v>1.99</v>
      </c>
    </row>
    <row r="90" spans="2:8" x14ac:dyDescent="0.3">
      <c r="B90" s="22" t="s">
        <v>335</v>
      </c>
      <c r="C90" s="18" t="s">
        <v>336</v>
      </c>
      <c r="D90" s="19" t="s">
        <v>337</v>
      </c>
      <c r="E90" s="20" t="s">
        <v>338</v>
      </c>
      <c r="F90" s="20"/>
      <c r="G90" s="21">
        <v>122.47</v>
      </c>
      <c r="H90" s="23">
        <f t="shared" si="2"/>
        <v>122.47</v>
      </c>
    </row>
    <row r="91" spans="2:8" x14ac:dyDescent="0.3">
      <c r="B91" s="22" t="s">
        <v>339</v>
      </c>
      <c r="C91" s="18" t="s">
        <v>340</v>
      </c>
      <c r="D91" s="19" t="s">
        <v>341</v>
      </c>
      <c r="E91" s="20" t="s">
        <v>342</v>
      </c>
      <c r="F91" s="20"/>
      <c r="G91" s="21">
        <v>57.96</v>
      </c>
      <c r="H91" s="23">
        <f t="shared" si="2"/>
        <v>57.96</v>
      </c>
    </row>
    <row r="92" spans="2:8" x14ac:dyDescent="0.3">
      <c r="B92" s="22" t="s">
        <v>343</v>
      </c>
      <c r="C92" s="18" t="s">
        <v>344</v>
      </c>
      <c r="D92" s="19" t="s">
        <v>345</v>
      </c>
      <c r="E92" s="20" t="s">
        <v>346</v>
      </c>
      <c r="F92" s="20"/>
      <c r="G92" s="21">
        <v>6.98</v>
      </c>
      <c r="H92" s="23">
        <f t="shared" si="2"/>
        <v>6.98</v>
      </c>
    </row>
    <row r="93" spans="2:8" x14ac:dyDescent="0.3">
      <c r="B93" s="22" t="s">
        <v>347</v>
      </c>
      <c r="C93" s="18" t="s">
        <v>348</v>
      </c>
      <c r="D93" s="19" t="s">
        <v>349</v>
      </c>
      <c r="E93" s="20" t="s">
        <v>350</v>
      </c>
      <c r="F93" s="20"/>
      <c r="G93" s="21">
        <v>11.18</v>
      </c>
      <c r="H93" s="23">
        <f t="shared" si="2"/>
        <v>11.18</v>
      </c>
    </row>
    <row r="94" spans="2:8" x14ac:dyDescent="0.3">
      <c r="B94" s="22" t="s">
        <v>351</v>
      </c>
      <c r="C94" s="18" t="s">
        <v>352</v>
      </c>
      <c r="D94" s="19" t="s">
        <v>353</v>
      </c>
      <c r="E94" s="20" t="s">
        <v>354</v>
      </c>
      <c r="F94" s="20"/>
      <c r="G94" s="21">
        <v>7.57</v>
      </c>
      <c r="H94" s="23">
        <f t="shared" si="2"/>
        <v>7.57</v>
      </c>
    </row>
    <row r="95" spans="2:8" x14ac:dyDescent="0.3">
      <c r="B95" s="22" t="s">
        <v>355</v>
      </c>
      <c r="C95" s="18" t="s">
        <v>356</v>
      </c>
      <c r="D95" s="19" t="s">
        <v>357</v>
      </c>
      <c r="E95" s="20" t="s">
        <v>358</v>
      </c>
      <c r="F95" s="20"/>
      <c r="G95" s="21">
        <v>58.9</v>
      </c>
      <c r="H95" s="23">
        <f t="shared" si="2"/>
        <v>58.9</v>
      </c>
    </row>
    <row r="96" spans="2:8" x14ac:dyDescent="0.3">
      <c r="B96" s="22" t="s">
        <v>359</v>
      </c>
      <c r="C96" s="18" t="s">
        <v>360</v>
      </c>
      <c r="D96" s="19" t="s">
        <v>361</v>
      </c>
      <c r="E96" s="20" t="s">
        <v>362</v>
      </c>
      <c r="F96" s="20"/>
      <c r="G96" s="21">
        <v>6.98</v>
      </c>
      <c r="H96" s="23">
        <f t="shared" si="2"/>
        <v>6.98</v>
      </c>
    </row>
    <row r="97" spans="2:8" x14ac:dyDescent="0.3">
      <c r="B97" s="22" t="s">
        <v>363</v>
      </c>
      <c r="C97" s="18" t="s">
        <v>364</v>
      </c>
      <c r="D97" s="19" t="s">
        <v>365</v>
      </c>
      <c r="E97" s="20" t="s">
        <v>366</v>
      </c>
      <c r="F97" s="20"/>
      <c r="G97" s="21">
        <v>40.47</v>
      </c>
      <c r="H97" s="23">
        <f t="shared" si="2"/>
        <v>40.47</v>
      </c>
    </row>
    <row r="98" spans="2:8" x14ac:dyDescent="0.3">
      <c r="B98" s="22" t="s">
        <v>367</v>
      </c>
      <c r="C98" s="18" t="s">
        <v>368</v>
      </c>
      <c r="D98" s="19" t="s">
        <v>369</v>
      </c>
      <c r="E98" s="20" t="s">
        <v>370</v>
      </c>
      <c r="F98" s="20"/>
      <c r="G98" s="21">
        <v>18.34</v>
      </c>
      <c r="H98" s="23">
        <f t="shared" si="2"/>
        <v>18.34</v>
      </c>
    </row>
    <row r="99" spans="2:8" x14ac:dyDescent="0.3">
      <c r="B99" s="22" t="s">
        <v>371</v>
      </c>
      <c r="C99" s="18" t="s">
        <v>372</v>
      </c>
      <c r="D99" s="19" t="s">
        <v>373</v>
      </c>
      <c r="E99" s="20" t="s">
        <v>374</v>
      </c>
      <c r="F99" s="20"/>
      <c r="G99" s="21">
        <v>17.96</v>
      </c>
      <c r="H99" s="23">
        <f t="shared" si="2"/>
        <v>17.96</v>
      </c>
    </row>
    <row r="100" spans="2:8" x14ac:dyDescent="0.3">
      <c r="B100" s="22" t="s">
        <v>375</v>
      </c>
      <c r="C100" s="18" t="s">
        <v>376</v>
      </c>
      <c r="D100" s="19" t="s">
        <v>377</v>
      </c>
      <c r="E100" s="20" t="s">
        <v>378</v>
      </c>
      <c r="F100" s="20"/>
      <c r="G100" s="21">
        <v>35.19</v>
      </c>
      <c r="H100" s="23">
        <f t="shared" si="2"/>
        <v>35.19</v>
      </c>
    </row>
    <row r="101" spans="2:8" x14ac:dyDescent="0.3">
      <c r="B101" s="22" t="s">
        <v>379</v>
      </c>
      <c r="C101" s="18" t="s">
        <v>380</v>
      </c>
      <c r="D101" s="19" t="s">
        <v>381</v>
      </c>
      <c r="E101" s="20" t="s">
        <v>382</v>
      </c>
      <c r="F101" s="20"/>
      <c r="G101" s="21">
        <v>62.32</v>
      </c>
      <c r="H101" s="23">
        <f t="shared" si="2"/>
        <v>62.32</v>
      </c>
    </row>
    <row r="102" spans="2:8" x14ac:dyDescent="0.3">
      <c r="B102" s="22" t="s">
        <v>383</v>
      </c>
      <c r="C102" s="18" t="s">
        <v>384</v>
      </c>
      <c r="D102" s="19" t="s">
        <v>385</v>
      </c>
      <c r="E102" s="20" t="s">
        <v>386</v>
      </c>
      <c r="F102" s="20"/>
      <c r="G102" s="21">
        <v>9.01</v>
      </c>
      <c r="H102" s="23">
        <f t="shared" si="2"/>
        <v>9.01</v>
      </c>
    </row>
    <row r="103" spans="2:8" x14ac:dyDescent="0.3">
      <c r="B103" s="22" t="s">
        <v>387</v>
      </c>
      <c r="C103" s="18" t="s">
        <v>388</v>
      </c>
      <c r="D103" s="19" t="s">
        <v>389</v>
      </c>
      <c r="E103" s="20" t="s">
        <v>390</v>
      </c>
      <c r="F103" s="20"/>
      <c r="G103" s="21">
        <v>67.8</v>
      </c>
      <c r="H103" s="23">
        <f t="shared" si="2"/>
        <v>67.8</v>
      </c>
    </row>
    <row r="104" spans="2:8" x14ac:dyDescent="0.3">
      <c r="B104" s="22" t="s">
        <v>391</v>
      </c>
      <c r="C104" s="18" t="s">
        <v>392</v>
      </c>
      <c r="D104" s="19" t="s">
        <v>393</v>
      </c>
      <c r="E104" s="20" t="s">
        <v>394</v>
      </c>
      <c r="F104" s="20"/>
      <c r="G104" s="21">
        <v>239.79</v>
      </c>
      <c r="H104" s="23">
        <f t="shared" si="2"/>
        <v>239.79</v>
      </c>
    </row>
    <row r="105" spans="2:8" x14ac:dyDescent="0.3">
      <c r="B105" s="22" t="s">
        <v>395</v>
      </c>
      <c r="C105" s="18" t="s">
        <v>396</v>
      </c>
      <c r="D105" s="19" t="s">
        <v>397</v>
      </c>
      <c r="E105" s="20" t="s">
        <v>398</v>
      </c>
      <c r="F105" s="20"/>
      <c r="G105" s="21">
        <v>330.09</v>
      </c>
      <c r="H105" s="23">
        <f t="shared" ref="H105:H136" si="3">G105*$H$7</f>
        <v>330.09</v>
      </c>
    </row>
    <row r="106" spans="2:8" x14ac:dyDescent="0.3">
      <c r="B106" s="22" t="s">
        <v>399</v>
      </c>
      <c r="C106" s="18" t="s">
        <v>400</v>
      </c>
      <c r="D106" s="19" t="s">
        <v>401</v>
      </c>
      <c r="E106" s="20" t="s">
        <v>402</v>
      </c>
      <c r="F106" s="20"/>
      <c r="G106" s="21">
        <v>674.29</v>
      </c>
      <c r="H106" s="23">
        <f t="shared" si="3"/>
        <v>674.29</v>
      </c>
    </row>
    <row r="107" spans="2:8" x14ac:dyDescent="0.3">
      <c r="B107" s="22" t="s">
        <v>403</v>
      </c>
      <c r="C107" s="18" t="s">
        <v>404</v>
      </c>
      <c r="D107" s="19" t="s">
        <v>405</v>
      </c>
      <c r="E107" s="20" t="s">
        <v>406</v>
      </c>
      <c r="F107" s="20"/>
      <c r="G107" s="21">
        <v>18.91</v>
      </c>
      <c r="H107" s="23">
        <f t="shared" si="3"/>
        <v>18.91</v>
      </c>
    </row>
    <row r="108" spans="2:8" x14ac:dyDescent="0.3">
      <c r="B108" s="22" t="s">
        <v>407</v>
      </c>
      <c r="C108" s="18" t="s">
        <v>408</v>
      </c>
      <c r="D108" s="19" t="s">
        <v>409</v>
      </c>
      <c r="E108" s="20" t="s">
        <v>410</v>
      </c>
      <c r="F108" s="20"/>
      <c r="G108" s="21">
        <v>63.02</v>
      </c>
      <c r="H108" s="23">
        <f t="shared" si="3"/>
        <v>63.02</v>
      </c>
    </row>
    <row r="109" spans="2:8" x14ac:dyDescent="0.3">
      <c r="B109" s="22" t="s">
        <v>411</v>
      </c>
      <c r="C109" s="18" t="s">
        <v>412</v>
      </c>
      <c r="D109" s="19" t="s">
        <v>413</v>
      </c>
      <c r="E109" s="20" t="s">
        <v>414</v>
      </c>
      <c r="F109" s="20"/>
      <c r="G109" s="21">
        <v>47.64</v>
      </c>
      <c r="H109" s="23">
        <f t="shared" si="3"/>
        <v>47.64</v>
      </c>
    </row>
    <row r="110" spans="2:8" x14ac:dyDescent="0.3">
      <c r="B110" s="22" t="s">
        <v>415</v>
      </c>
      <c r="C110" s="18" t="s">
        <v>416</v>
      </c>
      <c r="D110" s="19" t="s">
        <v>417</v>
      </c>
      <c r="E110" s="20" t="s">
        <v>418</v>
      </c>
      <c r="F110" s="20"/>
      <c r="G110" s="21">
        <v>26.85</v>
      </c>
      <c r="H110" s="23">
        <f t="shared" si="3"/>
        <v>26.85</v>
      </c>
    </row>
    <row r="111" spans="2:8" x14ac:dyDescent="0.3">
      <c r="B111" s="22" t="s">
        <v>419</v>
      </c>
      <c r="C111" s="18" t="s">
        <v>420</v>
      </c>
      <c r="D111" s="19" t="s">
        <v>421</v>
      </c>
      <c r="E111" s="20" t="s">
        <v>422</v>
      </c>
      <c r="F111" s="20"/>
      <c r="G111" s="21">
        <v>57.09</v>
      </c>
      <c r="H111" s="23">
        <f t="shared" si="3"/>
        <v>57.09</v>
      </c>
    </row>
    <row r="112" spans="2:8" x14ac:dyDescent="0.3">
      <c r="B112" s="22" t="s">
        <v>423</v>
      </c>
      <c r="C112" s="18" t="s">
        <v>424</v>
      </c>
      <c r="D112" s="19" t="s">
        <v>425</v>
      </c>
      <c r="E112" s="20" t="s">
        <v>426</v>
      </c>
      <c r="F112" s="20"/>
      <c r="G112" s="21">
        <v>35.61</v>
      </c>
      <c r="H112" s="23">
        <f t="shared" si="3"/>
        <v>35.61</v>
      </c>
    </row>
    <row r="113" spans="2:8" x14ac:dyDescent="0.3">
      <c r="B113" s="22" t="s">
        <v>427</v>
      </c>
      <c r="C113" s="18" t="s">
        <v>428</v>
      </c>
      <c r="D113" s="19" t="s">
        <v>429</v>
      </c>
      <c r="E113" s="20" t="s">
        <v>430</v>
      </c>
      <c r="F113" s="20"/>
      <c r="G113" s="21">
        <v>60.81</v>
      </c>
      <c r="H113" s="23">
        <f t="shared" si="3"/>
        <v>60.81</v>
      </c>
    </row>
    <row r="114" spans="2:8" x14ac:dyDescent="0.3">
      <c r="B114" s="22" t="s">
        <v>431</v>
      </c>
      <c r="C114" s="18" t="s">
        <v>432</v>
      </c>
      <c r="D114" s="19" t="s">
        <v>433</v>
      </c>
      <c r="E114" s="20" t="s">
        <v>434</v>
      </c>
      <c r="F114" s="20"/>
      <c r="G114" s="21">
        <v>74.34</v>
      </c>
      <c r="H114" s="23">
        <f t="shared" si="3"/>
        <v>74.34</v>
      </c>
    </row>
    <row r="115" spans="2:8" x14ac:dyDescent="0.3">
      <c r="B115" s="22" t="s">
        <v>435</v>
      </c>
      <c r="C115" s="18" t="s">
        <v>436</v>
      </c>
      <c r="D115" s="19" t="s">
        <v>437</v>
      </c>
      <c r="E115" s="20" t="s">
        <v>438</v>
      </c>
      <c r="F115" s="20"/>
      <c r="G115" s="21">
        <v>32.99</v>
      </c>
      <c r="H115" s="23">
        <f t="shared" si="3"/>
        <v>32.99</v>
      </c>
    </row>
    <row r="116" spans="2:8" x14ac:dyDescent="0.3">
      <c r="B116" s="22" t="s">
        <v>439</v>
      </c>
      <c r="C116" s="18" t="s">
        <v>440</v>
      </c>
      <c r="D116" s="19" t="s">
        <v>441</v>
      </c>
      <c r="E116" s="20" t="s">
        <v>442</v>
      </c>
      <c r="F116" s="20"/>
      <c r="G116" s="21">
        <v>30.65</v>
      </c>
      <c r="H116" s="23">
        <f t="shared" si="3"/>
        <v>30.65</v>
      </c>
    </row>
    <row r="117" spans="2:8" x14ac:dyDescent="0.3">
      <c r="B117" s="22" t="s">
        <v>443</v>
      </c>
      <c r="C117" s="18" t="s">
        <v>444</v>
      </c>
      <c r="D117" s="19" t="s">
        <v>445</v>
      </c>
      <c r="E117" s="20" t="s">
        <v>446</v>
      </c>
      <c r="F117" s="20"/>
      <c r="G117" s="21">
        <v>29.7</v>
      </c>
      <c r="H117" s="23">
        <f t="shared" si="3"/>
        <v>29.7</v>
      </c>
    </row>
    <row r="118" spans="2:8" x14ac:dyDescent="0.3">
      <c r="B118" s="22" t="s">
        <v>447</v>
      </c>
      <c r="C118" s="18" t="s">
        <v>448</v>
      </c>
      <c r="D118" s="19" t="s">
        <v>449</v>
      </c>
      <c r="E118" s="20" t="s">
        <v>450</v>
      </c>
      <c r="F118" s="20"/>
      <c r="G118" s="21">
        <v>53.6</v>
      </c>
      <c r="H118" s="23">
        <f t="shared" si="3"/>
        <v>53.6</v>
      </c>
    </row>
    <row r="119" spans="2:8" x14ac:dyDescent="0.3">
      <c r="B119" s="22" t="s">
        <v>451</v>
      </c>
      <c r="C119" s="18" t="s">
        <v>452</v>
      </c>
      <c r="D119" s="19" t="s">
        <v>453</v>
      </c>
      <c r="E119" s="20" t="s">
        <v>454</v>
      </c>
      <c r="F119" s="20"/>
      <c r="G119" s="21">
        <v>83.51</v>
      </c>
      <c r="H119" s="23">
        <f t="shared" si="3"/>
        <v>83.51</v>
      </c>
    </row>
    <row r="120" spans="2:8" x14ac:dyDescent="0.3">
      <c r="B120" s="22" t="s">
        <v>455</v>
      </c>
      <c r="C120" s="18" t="s">
        <v>456</v>
      </c>
      <c r="D120" s="19" t="s">
        <v>457</v>
      </c>
      <c r="E120" s="20" t="s">
        <v>458</v>
      </c>
      <c r="F120" s="20"/>
      <c r="G120" s="21">
        <v>163.97</v>
      </c>
      <c r="H120" s="23">
        <f t="shared" si="3"/>
        <v>163.97</v>
      </c>
    </row>
    <row r="121" spans="2:8" x14ac:dyDescent="0.3">
      <c r="B121" s="22" t="s">
        <v>459</v>
      </c>
      <c r="C121" s="18" t="s">
        <v>460</v>
      </c>
      <c r="D121" s="19" t="s">
        <v>461</v>
      </c>
      <c r="E121" s="20" t="s">
        <v>462</v>
      </c>
      <c r="F121" s="20"/>
      <c r="G121" s="21">
        <v>59.41</v>
      </c>
      <c r="H121" s="23">
        <f t="shared" si="3"/>
        <v>59.41</v>
      </c>
    </row>
    <row r="122" spans="2:8" x14ac:dyDescent="0.3">
      <c r="B122" s="22" t="s">
        <v>463</v>
      </c>
      <c r="C122" s="18" t="s">
        <v>464</v>
      </c>
      <c r="D122" s="19" t="s">
        <v>465</v>
      </c>
      <c r="E122" s="20" t="s">
        <v>466</v>
      </c>
      <c r="F122" s="20"/>
      <c r="G122" s="21">
        <v>82.52</v>
      </c>
      <c r="H122" s="23">
        <f t="shared" si="3"/>
        <v>82.52</v>
      </c>
    </row>
    <row r="123" spans="2:8" x14ac:dyDescent="0.3">
      <c r="B123" s="22" t="s">
        <v>467</v>
      </c>
      <c r="C123" s="18" t="s">
        <v>468</v>
      </c>
      <c r="D123" s="19" t="s">
        <v>469</v>
      </c>
      <c r="E123" s="20" t="s">
        <v>470</v>
      </c>
      <c r="F123" s="20"/>
      <c r="G123" s="21">
        <v>111.95</v>
      </c>
      <c r="H123" s="23">
        <f t="shared" si="3"/>
        <v>111.95</v>
      </c>
    </row>
    <row r="124" spans="2:8" x14ac:dyDescent="0.3">
      <c r="B124" s="22" t="s">
        <v>471</v>
      </c>
      <c r="C124" s="18" t="s">
        <v>472</v>
      </c>
      <c r="D124" s="19" t="s">
        <v>473</v>
      </c>
      <c r="E124" s="20" t="s">
        <v>474</v>
      </c>
      <c r="F124" s="20"/>
      <c r="G124" s="21">
        <v>182.61</v>
      </c>
      <c r="H124" s="23">
        <f t="shared" si="3"/>
        <v>182.61</v>
      </c>
    </row>
    <row r="125" spans="2:8" x14ac:dyDescent="0.3">
      <c r="B125" s="22" t="s">
        <v>475</v>
      </c>
      <c r="C125" s="18" t="s">
        <v>476</v>
      </c>
      <c r="D125" s="19" t="s">
        <v>477</v>
      </c>
      <c r="E125" s="20" t="s">
        <v>478</v>
      </c>
      <c r="F125" s="20"/>
      <c r="G125" s="21">
        <v>135.15</v>
      </c>
      <c r="H125" s="23">
        <f t="shared" si="3"/>
        <v>135.15</v>
      </c>
    </row>
    <row r="126" spans="2:8" x14ac:dyDescent="0.3">
      <c r="B126" s="22" t="s">
        <v>479</v>
      </c>
      <c r="C126" s="18" t="s">
        <v>480</v>
      </c>
      <c r="D126" s="19" t="s">
        <v>481</v>
      </c>
      <c r="E126" s="20" t="s">
        <v>482</v>
      </c>
      <c r="F126" s="20"/>
      <c r="G126" s="21">
        <v>196.18</v>
      </c>
      <c r="H126" s="23">
        <f t="shared" si="3"/>
        <v>196.18</v>
      </c>
    </row>
    <row r="127" spans="2:8" x14ac:dyDescent="0.3">
      <c r="B127" s="22" t="s">
        <v>483</v>
      </c>
      <c r="C127" s="18" t="s">
        <v>484</v>
      </c>
      <c r="D127" s="19" t="s">
        <v>485</v>
      </c>
      <c r="E127" s="20" t="s">
        <v>486</v>
      </c>
      <c r="F127" s="20"/>
      <c r="G127" s="21">
        <v>24.67</v>
      </c>
      <c r="H127" s="23">
        <f t="shared" si="3"/>
        <v>24.67</v>
      </c>
    </row>
    <row r="128" spans="2:8" x14ac:dyDescent="0.3">
      <c r="B128" s="22" t="s">
        <v>487</v>
      </c>
      <c r="C128" s="18" t="s">
        <v>488</v>
      </c>
      <c r="D128" s="19" t="s">
        <v>489</v>
      </c>
      <c r="E128" s="20" t="s">
        <v>490</v>
      </c>
      <c r="F128" s="20"/>
      <c r="G128" s="21">
        <v>32.61</v>
      </c>
      <c r="H128" s="23">
        <f t="shared" si="3"/>
        <v>32.61</v>
      </c>
    </row>
    <row r="129" spans="2:8" x14ac:dyDescent="0.3">
      <c r="B129" s="22" t="s">
        <v>491</v>
      </c>
      <c r="C129" s="18" t="s">
        <v>492</v>
      </c>
      <c r="D129" s="19" t="s">
        <v>493</v>
      </c>
      <c r="E129" s="20" t="s">
        <v>494</v>
      </c>
      <c r="F129" s="20"/>
      <c r="G129" s="21">
        <v>22.34</v>
      </c>
      <c r="H129" s="23">
        <f t="shared" si="3"/>
        <v>22.34</v>
      </c>
    </row>
    <row r="130" spans="2:8" x14ac:dyDescent="0.3">
      <c r="B130" s="22" t="s">
        <v>495</v>
      </c>
      <c r="C130" s="18" t="s">
        <v>496</v>
      </c>
      <c r="D130" s="19" t="s">
        <v>497</v>
      </c>
      <c r="E130" s="20" t="s">
        <v>498</v>
      </c>
      <c r="F130" s="20"/>
      <c r="G130" s="21">
        <v>25.12</v>
      </c>
      <c r="H130" s="23">
        <f t="shared" si="3"/>
        <v>25.12</v>
      </c>
    </row>
    <row r="131" spans="2:8" x14ac:dyDescent="0.3">
      <c r="B131" s="22" t="s">
        <v>499</v>
      </c>
      <c r="C131" s="18" t="s">
        <v>500</v>
      </c>
      <c r="D131" s="19" t="s">
        <v>501</v>
      </c>
      <c r="E131" s="20" t="s">
        <v>502</v>
      </c>
      <c r="F131" s="20"/>
      <c r="G131" s="21">
        <v>20.89</v>
      </c>
      <c r="H131" s="23">
        <f t="shared" si="3"/>
        <v>20.89</v>
      </c>
    </row>
    <row r="132" spans="2:8" x14ac:dyDescent="0.3">
      <c r="B132" s="22" t="s">
        <v>503</v>
      </c>
      <c r="C132" s="18" t="s">
        <v>504</v>
      </c>
      <c r="D132" s="19" t="s">
        <v>505</v>
      </c>
      <c r="E132" s="20" t="s">
        <v>506</v>
      </c>
      <c r="F132" s="20"/>
      <c r="G132" s="21">
        <v>27.28</v>
      </c>
      <c r="H132" s="23">
        <f t="shared" si="3"/>
        <v>27.28</v>
      </c>
    </row>
    <row r="133" spans="2:8" x14ac:dyDescent="0.3">
      <c r="B133" s="22" t="s">
        <v>507</v>
      </c>
      <c r="C133" s="18" t="s">
        <v>508</v>
      </c>
      <c r="D133" s="19" t="s">
        <v>509</v>
      </c>
      <c r="E133" s="20" t="s">
        <v>510</v>
      </c>
      <c r="F133" s="20"/>
      <c r="G133" s="21">
        <v>7.82</v>
      </c>
      <c r="H133" s="23">
        <f t="shared" si="3"/>
        <v>7.82</v>
      </c>
    </row>
    <row r="134" spans="2:8" x14ac:dyDescent="0.3">
      <c r="B134" s="22" t="s">
        <v>511</v>
      </c>
      <c r="C134" s="18" t="s">
        <v>512</v>
      </c>
      <c r="D134" s="19" t="s">
        <v>513</v>
      </c>
      <c r="E134" s="20" t="s">
        <v>514</v>
      </c>
      <c r="F134" s="20"/>
      <c r="G134" s="21">
        <v>9.85</v>
      </c>
      <c r="H134" s="23">
        <f t="shared" si="3"/>
        <v>9.85</v>
      </c>
    </row>
    <row r="135" spans="2:8" x14ac:dyDescent="0.3">
      <c r="B135" s="22" t="s">
        <v>515</v>
      </c>
      <c r="C135" s="18" t="s">
        <v>516</v>
      </c>
      <c r="D135" s="19" t="s">
        <v>517</v>
      </c>
      <c r="E135" s="20" t="s">
        <v>518</v>
      </c>
      <c r="F135" s="20"/>
      <c r="G135" s="21">
        <v>14.68</v>
      </c>
      <c r="H135" s="23">
        <f t="shared" si="3"/>
        <v>14.68</v>
      </c>
    </row>
    <row r="136" spans="2:8" x14ac:dyDescent="0.3">
      <c r="B136" s="22" t="s">
        <v>519</v>
      </c>
      <c r="C136" s="18" t="s">
        <v>520</v>
      </c>
      <c r="D136" s="19" t="s">
        <v>521</v>
      </c>
      <c r="E136" s="20" t="s">
        <v>522</v>
      </c>
      <c r="F136" s="20"/>
      <c r="G136" s="21">
        <v>18.809999999999999</v>
      </c>
      <c r="H136" s="23">
        <f t="shared" si="3"/>
        <v>18.809999999999999</v>
      </c>
    </row>
    <row r="137" spans="2:8" x14ac:dyDescent="0.3">
      <c r="B137" s="22" t="s">
        <v>523</v>
      </c>
      <c r="C137" s="18" t="s">
        <v>524</v>
      </c>
      <c r="D137" s="19" t="s">
        <v>525</v>
      </c>
      <c r="E137" s="20" t="s">
        <v>526</v>
      </c>
      <c r="F137" s="20"/>
      <c r="G137" s="21">
        <v>35.33</v>
      </c>
      <c r="H137" s="23">
        <f t="shared" ref="H137:H148" si="4">G137*$H$7</f>
        <v>35.33</v>
      </c>
    </row>
    <row r="138" spans="2:8" x14ac:dyDescent="0.3">
      <c r="B138" s="22" t="s">
        <v>527</v>
      </c>
      <c r="C138" s="18" t="s">
        <v>528</v>
      </c>
      <c r="D138" s="19" t="s">
        <v>529</v>
      </c>
      <c r="E138" s="20" t="s">
        <v>530</v>
      </c>
      <c r="F138" s="20"/>
      <c r="G138" s="21">
        <v>36.270000000000003</v>
      </c>
      <c r="H138" s="23">
        <f t="shared" si="4"/>
        <v>36.270000000000003</v>
      </c>
    </row>
    <row r="139" spans="2:8" x14ac:dyDescent="0.3">
      <c r="B139" s="22" t="s">
        <v>531</v>
      </c>
      <c r="C139" s="18" t="s">
        <v>532</v>
      </c>
      <c r="D139" s="19" t="s">
        <v>533</v>
      </c>
      <c r="E139" s="20" t="s">
        <v>534</v>
      </c>
      <c r="F139" s="20"/>
      <c r="G139" s="21">
        <v>15.98</v>
      </c>
      <c r="H139" s="23">
        <f t="shared" si="4"/>
        <v>15.98</v>
      </c>
    </row>
    <row r="140" spans="2:8" x14ac:dyDescent="0.3">
      <c r="B140" s="22" t="s">
        <v>535</v>
      </c>
      <c r="C140" s="18" t="s">
        <v>536</v>
      </c>
      <c r="D140" s="19" t="s">
        <v>537</v>
      </c>
      <c r="E140" s="20" t="s">
        <v>538</v>
      </c>
      <c r="F140" s="20"/>
      <c r="G140" s="21">
        <v>7.82</v>
      </c>
      <c r="H140" s="23">
        <f t="shared" si="4"/>
        <v>7.82</v>
      </c>
    </row>
    <row r="141" spans="2:8" x14ac:dyDescent="0.3">
      <c r="B141" s="22" t="s">
        <v>539</v>
      </c>
      <c r="C141" s="18" t="s">
        <v>540</v>
      </c>
      <c r="D141" s="19" t="s">
        <v>541</v>
      </c>
      <c r="E141" s="20" t="s">
        <v>542</v>
      </c>
      <c r="F141" s="20"/>
      <c r="G141" s="21">
        <v>9.76</v>
      </c>
      <c r="H141" s="23">
        <f t="shared" si="4"/>
        <v>9.76</v>
      </c>
    </row>
    <row r="142" spans="2:8" x14ac:dyDescent="0.3">
      <c r="B142" s="22" t="s">
        <v>543</v>
      </c>
      <c r="C142" s="18" t="s">
        <v>544</v>
      </c>
      <c r="D142" s="19" t="s">
        <v>545</v>
      </c>
      <c r="E142" s="20" t="s">
        <v>546</v>
      </c>
      <c r="F142" s="20"/>
      <c r="G142" s="21">
        <v>4.7</v>
      </c>
      <c r="H142" s="23">
        <f t="shared" si="4"/>
        <v>4.7</v>
      </c>
    </row>
    <row r="143" spans="2:8" x14ac:dyDescent="0.3">
      <c r="B143" s="22" t="s">
        <v>547</v>
      </c>
      <c r="C143" s="18" t="s">
        <v>548</v>
      </c>
      <c r="D143" s="19" t="s">
        <v>549</v>
      </c>
      <c r="E143" s="20" t="s">
        <v>550</v>
      </c>
      <c r="F143" s="20"/>
      <c r="G143" s="21">
        <v>5.24</v>
      </c>
      <c r="H143" s="23">
        <f t="shared" si="4"/>
        <v>5.24</v>
      </c>
    </row>
    <row r="144" spans="2:8" x14ac:dyDescent="0.3">
      <c r="B144" s="22" t="s">
        <v>551</v>
      </c>
      <c r="C144" s="18" t="s">
        <v>552</v>
      </c>
      <c r="D144" s="19" t="s">
        <v>553</v>
      </c>
      <c r="E144" s="20" t="s">
        <v>554</v>
      </c>
      <c r="F144" s="20"/>
      <c r="G144" s="21">
        <v>7.5</v>
      </c>
      <c r="H144" s="23">
        <f t="shared" si="4"/>
        <v>7.5</v>
      </c>
    </row>
    <row r="145" spans="2:8" x14ac:dyDescent="0.3">
      <c r="B145" s="22" t="s">
        <v>555</v>
      </c>
      <c r="C145" s="18" t="s">
        <v>556</v>
      </c>
      <c r="D145" s="19" t="s">
        <v>557</v>
      </c>
      <c r="E145" s="20" t="s">
        <v>558</v>
      </c>
      <c r="F145" s="20"/>
      <c r="G145" s="21">
        <v>7.69</v>
      </c>
      <c r="H145" s="23">
        <f t="shared" si="4"/>
        <v>7.69</v>
      </c>
    </row>
    <row r="146" spans="2:8" x14ac:dyDescent="0.3">
      <c r="B146" s="22" t="s">
        <v>559</v>
      </c>
      <c r="C146" s="18" t="s">
        <v>560</v>
      </c>
      <c r="D146" s="19" t="s">
        <v>561</v>
      </c>
      <c r="E146" s="20" t="s">
        <v>562</v>
      </c>
      <c r="F146" s="20"/>
      <c r="G146" s="21">
        <v>9.0399999999999991</v>
      </c>
      <c r="H146" s="23">
        <f t="shared" si="4"/>
        <v>9.0399999999999991</v>
      </c>
    </row>
    <row r="147" spans="2:8" x14ac:dyDescent="0.3">
      <c r="B147" s="22" t="s">
        <v>563</v>
      </c>
      <c r="C147" s="18" t="s">
        <v>564</v>
      </c>
      <c r="D147" s="19" t="s">
        <v>565</v>
      </c>
      <c r="E147" s="20" t="s">
        <v>566</v>
      </c>
      <c r="F147" s="20"/>
      <c r="G147" s="21">
        <v>17.8</v>
      </c>
      <c r="H147" s="23">
        <f t="shared" si="4"/>
        <v>17.8</v>
      </c>
    </row>
    <row r="148" spans="2:8" ht="15" thickBot="1" x14ac:dyDescent="0.35">
      <c r="B148" s="24" t="s">
        <v>567</v>
      </c>
      <c r="C148" s="25" t="s">
        <v>568</v>
      </c>
      <c r="D148" s="26" t="s">
        <v>569</v>
      </c>
      <c r="E148" s="27" t="s">
        <v>570</v>
      </c>
      <c r="F148" s="27"/>
      <c r="G148" s="28">
        <v>43.19</v>
      </c>
      <c r="H148" s="29">
        <f t="shared" si="4"/>
        <v>43.19</v>
      </c>
    </row>
    <row r="149" spans="2:8" ht="15" thickBot="1" x14ac:dyDescent="0.35">
      <c r="B149" s="8"/>
      <c r="C149" s="9"/>
      <c r="D149" s="8"/>
      <c r="E149" s="8"/>
      <c r="F149" s="8"/>
      <c r="G149" s="9"/>
      <c r="H149" s="8"/>
    </row>
    <row r="150" spans="2:8" ht="15" thickBot="1" x14ac:dyDescent="0.35">
      <c r="B150" s="8"/>
      <c r="C150" s="9"/>
      <c r="D150" s="16" t="s">
        <v>571</v>
      </c>
      <c r="E150" s="17"/>
      <c r="F150" s="8"/>
      <c r="G150" s="9"/>
      <c r="H150" s="8"/>
    </row>
  </sheetData>
  <sortState xmlns:xlrd2="http://schemas.microsoft.com/office/spreadsheetml/2017/richdata2" ref="B9:H82">
    <sortCondition descending="1" sortBy="cellColor" ref="G9:G82" dxfId="0"/>
  </sortState>
  <mergeCells count="5">
    <mergeCell ref="C7:D7"/>
    <mergeCell ref="D2:H2"/>
    <mergeCell ref="G3:H3"/>
    <mergeCell ref="G4:H4"/>
    <mergeCell ref="F5:H5"/>
  </mergeCells>
  <phoneticPr fontId="4" type="noConversion"/>
  <pageMargins left="0.25" right="0.25" top="0.75" bottom="0.75" header="0.3" footer="0.3"/>
  <pageSetup scale="70" fitToHeight="0" orientation="portrait" r:id="rId1"/>
  <headerFooter>
    <oddFooter>&amp;L&amp;10ELECTRICAL, CUTTERS, TOOLS...&amp;C&amp;10A09  1-23&amp;R&amp;10&amp;P</oddFooter>
  </headerFooter>
  <ignoredErrors>
    <ignoredError sqref="E9:E14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4C8227-67D5-4BD2-B673-2932E083C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BD1FC-1395-48AC-8715-7FADA3A7EF14}">
  <ds:schemaRefs>
    <ds:schemaRef ds:uri="http://schemas.openxmlformats.org/package/2006/metadata/core-properties"/>
    <ds:schemaRef ds:uri="http://schemas.microsoft.com/office/2006/metadata/properties"/>
    <ds:schemaRef ds:uri="f14f2cb6-2691-4d9a-8abb-e1165d95c8a9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3c2dcf18-2759-4e3f-869c-9d5bef25fd5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9-Electrical, Cutters....</vt:lpstr>
      <vt:lpstr>'9-Electrical, Cutters....'!Print_Area</vt:lpstr>
      <vt:lpstr>'9-Electrical, Cutters....'!Print_Titles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2023-02-24T14:52:05Z</cp:lastPrinted>
  <dcterms:created xsi:type="dcterms:W3CDTF">2015-06-18T16:45:11Z</dcterms:created>
  <dcterms:modified xsi:type="dcterms:W3CDTF">2023-02-24T14:52:12Z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